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400" windowHeight="12660" activeTab="0"/>
  </bookViews>
  <sheets>
    <sheet name="3_VSAFAS_2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'3_VSAFAS_2p'!$A$1:$I$67</definedName>
    <definedName name="_xlnm.Print_Titles" localSheetId="0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<sst xmlns="http://schemas.openxmlformats.org/spreadsheetml/2006/main" count="152" uniqueCount="119">
  <si>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</si>
  <si>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</si>
  <si>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</si>
  <si>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</si>
  <si>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</si>
  <si>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</si>
  <si>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</si>
  <si>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</si>
  <si>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</si>
  <si>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</si>
  <si>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</si>
  <si>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</si>
  <si>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</si>
  <si>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</si>
  <si>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</si>
  <si>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</si>
  <si>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</si>
  <si>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</si>
  <si>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</si>
  <si>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</si>
  <si>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</si>
  <si>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</si>
  <si>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</si>
  <si>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</si>
  <si>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</si>
  <si>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</si>
  <si>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</si>
  <si>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</si>
  <si>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</si>
  <si>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</si>
  <si>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</si>
  <si>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</si>
  <si>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</si>
  <si>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</si>
  <si>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</si>
  <si>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</si>
  <si>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</si>
  <si>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</si>
  <si>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</si>
  <si>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</si>
  <si>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</si>
  <si>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</si>
  <si>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</si>
  <si>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</si>
  <si>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</si>
  <si>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</si>
  <si>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</si>
  <si>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 xml:space="preserve">        ________________</t>
  </si>
  <si>
    <t>(Žemesniojo lygio viešojo sektoriaus subjektų, išskyrus mokesčių fondus ir išteklių fondus,</t>
  </si>
  <si>
    <t>_____________________________________________________         _____________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</si>
  <si>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</si>
  <si>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</si>
  <si>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</si>
  <si>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_____________________________________________________________                _____________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</si>
  <si>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</si>
  <si>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</si>
  <si>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</si>
  <si>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</si>
  <si>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2 priedas</t>
  </si>
  <si>
    <t>(viešojo sektoriaus subjekto arba viešojo sektoriaus subjektų grupės pavadinimas)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</si>
  <si>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</si>
  <si>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</si>
  <si>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</si>
  <si>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</si>
  <si>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</si>
  <si>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</si>
  <si>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</si>
  <si>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</si>
  <si>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</si>
  <si>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</si>
  <si>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</si>
  <si>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</si>
  <si>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</si>
  <si>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</si>
  <si>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</si>
  <si>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</si>
  <si>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</si>
  <si>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</si>
  <si>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</si>
  <si>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</si>
  <si>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</si>
  <si>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</si>
  <si>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</si>
  <si>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</si>
  <si>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</si>
  <si>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</si>
  <si>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</si>
  <si>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</si>
  <si>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</si>
  <si>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</si>
  <si>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</si>
  <si>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</si>
  <si>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</si>
  <si>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</si>
  <si>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</si>
  <si>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</si>
  <si>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</si>
  <si>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</si>
  <si>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</si>
  <si>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</si>
  <si>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</si>
  <si>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</si>
  <si>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</si>
  <si>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</si>
  <si>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</si>
  <si>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</si>
  <si>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</si>
  <si>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Panevėžio lopšelis-darželis "Diemedis"</t>
  </si>
  <si>
    <t>190418737, LT-3741 Panevėžys, Molainių g.6</t>
  </si>
  <si>
    <t>Pateikimo valiuta ir tikslumas: eurais ir centais</t>
  </si>
  <si>
    <t>3.21.</t>
  </si>
  <si>
    <t>3.22.</t>
  </si>
  <si>
    <t>3.23.</t>
  </si>
  <si>
    <t>Kristina Jankovskaja</t>
  </si>
  <si>
    <t>Vyr.buhalterė</t>
  </si>
  <si>
    <t>Direktorė</t>
  </si>
  <si>
    <t>Asta Radžiūnienė</t>
  </si>
  <si>
    <t>PAGAL 2019 M. BIRŽELIO 30 D. DUOMENIS</t>
  </si>
  <si>
    <t>2019 07 11 Nr. 15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</si>
</sst>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  <numFmt numFmtId="192" formatCode="0.0000"/>
  </numFmts>
  <fonts count="6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4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b/>
      <u val="single"/>
      <sz val="11"/>
      <name val="TimesNewRoman,Bold"/>
      <family val="0"/>
    </font>
    <font>
      <b/>
      <u val="single"/>
      <sz val="11"/>
      <name val="Arial"/>
      <family val="0"/>
    </font>
    <font>
      <b/>
      <u val="single"/>
      <sz val="12"/>
      <name val="TimesNewRoman,Bold"/>
      <family val="0"/>
    </font>
    <font>
      <b/>
      <u val="single"/>
      <sz val="10"/>
      <name val="Arial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5" fillId="17" borderId="0" applyNumberFormat="0" applyFont="0" applyBorder="0" applyAlignment="0" applyProtection="0"/>
    <xf numFmtId="0" fontId="35" fillId="17" borderId="0" applyNumberFormat="0" applyFont="0" applyBorder="0" applyAlignment="0" applyProtection="0"/>
    <xf numFmtId="0" fontId="35" fillId="17" borderId="0" applyNumberFormat="0" applyFont="0" applyBorder="0" applyAlignment="0" applyProtection="0"/>
    <xf numFmtId="0" fontId="35" fillId="17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9" fillId="21" borderId="0" applyNumberFormat="0" applyBorder="0" applyAlignment="0" applyProtection="0"/>
    <xf numFmtId="0" fontId="35" fillId="22" borderId="0" applyNumberFormat="0" applyFont="0" applyBorder="0" applyAlignment="0" applyProtection="0"/>
    <xf numFmtId="0" fontId="35" fillId="22" borderId="0" applyNumberFormat="0" applyFont="0" applyBorder="0" applyAlignment="0" applyProtection="0"/>
    <xf numFmtId="0" fontId="35" fillId="22" borderId="0" applyNumberFormat="0" applyFont="0" applyBorder="0" applyAlignment="0" applyProtection="0"/>
    <xf numFmtId="0" fontId="35" fillId="22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5" fillId="23" borderId="0" applyNumberFormat="0" applyFont="0" applyBorder="0" applyAlignment="0" applyProtection="0"/>
    <xf numFmtId="0" fontId="36" fillId="2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19" fillId="25" borderId="0" applyNumberFormat="0" applyBorder="0" applyAlignment="0" applyProtection="0"/>
    <xf numFmtId="0" fontId="35" fillId="26" borderId="0" applyNumberFormat="0" applyFont="0" applyBorder="0" applyAlignment="0" applyProtection="0"/>
    <xf numFmtId="0" fontId="35" fillId="26" borderId="0" applyNumberFormat="0" applyFont="0" applyBorder="0" applyAlignment="0" applyProtection="0"/>
    <xf numFmtId="0" fontId="35" fillId="26" borderId="0" applyNumberFormat="0" applyFont="0" applyBorder="0" applyAlignment="0" applyProtection="0"/>
    <xf numFmtId="0" fontId="35" fillId="26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9" fillId="13" borderId="0" applyNumberFormat="0" applyBorder="0" applyAlignment="0" applyProtection="0"/>
    <xf numFmtId="0" fontId="35" fillId="22" borderId="0" applyNumberFormat="0" applyFont="0" applyBorder="0" applyAlignment="0" applyProtection="0"/>
    <xf numFmtId="0" fontId="35" fillId="22" borderId="0" applyNumberFormat="0" applyFont="0" applyBorder="0" applyAlignment="0" applyProtection="0"/>
    <xf numFmtId="0" fontId="35" fillId="22" borderId="0" applyNumberFormat="0" applyFont="0" applyBorder="0" applyAlignment="0" applyProtection="0"/>
    <xf numFmtId="0" fontId="35" fillId="22" borderId="0" applyNumberFormat="0" applyFont="0" applyBorder="0" applyAlignment="0" applyProtection="0"/>
    <xf numFmtId="0" fontId="35" fillId="30" borderId="0" applyNumberFormat="0" applyFont="0" applyBorder="0" applyAlignment="0" applyProtection="0"/>
    <xf numFmtId="0" fontId="35" fillId="30" borderId="0" applyNumberFormat="0" applyFont="0" applyBorder="0" applyAlignment="0" applyProtection="0"/>
    <xf numFmtId="0" fontId="35" fillId="30" borderId="0" applyNumberFormat="0" applyFont="0" applyBorder="0" applyAlignment="0" applyProtection="0"/>
    <xf numFmtId="0" fontId="35" fillId="30" borderId="0" applyNumberFormat="0" applyFont="0" applyBorder="0" applyAlignment="0" applyProtection="0"/>
    <xf numFmtId="0" fontId="36" fillId="23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9" fillId="14" borderId="0" applyNumberFormat="0" applyBorder="0" applyAlignment="0" applyProtection="0"/>
    <xf numFmtId="0" fontId="35" fillId="32" borderId="0" applyNumberFormat="0" applyFont="0" applyBorder="0" applyAlignment="0" applyProtection="0"/>
    <xf numFmtId="0" fontId="35" fillId="32" borderId="0" applyNumberFormat="0" applyFont="0" applyBorder="0" applyAlignment="0" applyProtection="0"/>
    <xf numFmtId="0" fontId="35" fillId="32" borderId="0" applyNumberFormat="0" applyFont="0" applyBorder="0" applyAlignment="0" applyProtection="0"/>
    <xf numFmtId="0" fontId="35" fillId="32" borderId="0" applyNumberFormat="0" applyFont="0" applyBorder="0" applyAlignment="0" applyProtection="0"/>
    <xf numFmtId="0" fontId="35" fillId="33" borderId="0" applyNumberFormat="0" applyFont="0" applyBorder="0" applyAlignment="0" applyProtection="0"/>
    <xf numFmtId="0" fontId="35" fillId="33" borderId="0" applyNumberFormat="0" applyFont="0" applyBorder="0" applyAlignment="0" applyProtection="0"/>
    <xf numFmtId="0" fontId="35" fillId="33" borderId="0" applyNumberFormat="0" applyFont="0" applyBorder="0" applyAlignment="0" applyProtection="0"/>
    <xf numFmtId="0" fontId="35" fillId="33" borderId="0" applyNumberFormat="0" applyFon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9" fillId="34" borderId="0" applyNumberFormat="0" applyBorder="0" applyAlignment="0" applyProtection="0"/>
    <xf numFmtId="0" fontId="35" fillId="35" borderId="0" applyNumberFormat="0" applyFont="0" applyBorder="0" applyAlignment="0" applyProtection="0"/>
    <xf numFmtId="0" fontId="35" fillId="35" borderId="0" applyNumberFormat="0" applyFont="0" applyBorder="0" applyAlignment="0" applyProtection="0"/>
    <xf numFmtId="0" fontId="35" fillId="35" borderId="0" applyNumberFormat="0" applyFont="0" applyBorder="0" applyAlignment="0" applyProtection="0"/>
    <xf numFmtId="0" fontId="35" fillId="35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5" fillId="18" borderId="0" applyNumberFormat="0" applyFon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21" fillId="38" borderId="1" applyNumberFormat="0" applyAlignment="0" applyProtection="0"/>
    <xf numFmtId="0" fontId="38" fillId="39" borderId="2" applyNumberFormat="0" applyAlignment="0" applyProtection="0"/>
    <xf numFmtId="0" fontId="38" fillId="39" borderId="2" applyNumberFormat="0" applyAlignment="0" applyProtection="0"/>
    <xf numFmtId="0" fontId="38" fillId="39" borderId="2" applyNumberFormat="0" applyAlignment="0" applyProtection="0"/>
    <xf numFmtId="0" fontId="38" fillId="39" borderId="2" applyNumberFormat="0" applyAlignment="0" applyProtection="0"/>
    <xf numFmtId="0" fontId="38" fillId="39" borderId="2" applyNumberFormat="0" applyAlignment="0" applyProtection="0"/>
    <xf numFmtId="0" fontId="38" fillId="39" borderId="2" applyNumberFormat="0" applyAlignment="0" applyProtection="0"/>
    <xf numFmtId="0" fontId="38" fillId="39" borderId="2" applyNumberFormat="0" applyAlignment="0" applyProtection="0"/>
    <xf numFmtId="0" fontId="38" fillId="39" borderId="2" applyNumberFormat="0" applyAlignment="0" applyProtection="0"/>
    <xf numFmtId="0" fontId="22" fillId="40" borderId="3" applyNumberFormat="0" applyAlignment="0" applyProtection="0"/>
    <xf numFmtId="0" fontId="39" fillId="31" borderId="3" applyNumberFormat="0" applyAlignment="0" applyProtection="0"/>
    <xf numFmtId="0" fontId="39" fillId="31" borderId="3" applyNumberFormat="0" applyAlignment="0" applyProtection="0"/>
    <xf numFmtId="0" fontId="39" fillId="31" borderId="3" applyNumberFormat="0" applyAlignment="0" applyProtection="0"/>
    <xf numFmtId="0" fontId="39" fillId="31" borderId="3" applyNumberFormat="0" applyAlignment="0" applyProtection="0"/>
    <xf numFmtId="0" fontId="39" fillId="31" borderId="3" applyNumberFormat="0" applyAlignment="0" applyProtection="0"/>
    <xf numFmtId="0" fontId="39" fillId="31" borderId="3" applyNumberFormat="0" applyAlignment="0" applyProtection="0"/>
    <xf numFmtId="0" fontId="39" fillId="31" borderId="3" applyNumberFormat="0" applyAlignment="0" applyProtection="0"/>
    <xf numFmtId="0" fontId="39" fillId="3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35" fillId="27" borderId="0" applyNumberFormat="0" applyFont="0" applyBorder="0" applyAlignment="0" applyProtection="0"/>
    <xf numFmtId="0" fontId="25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26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27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7" borderId="1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47" fillId="18" borderId="2" applyNumberFormat="0" applyAlignment="0" applyProtection="0"/>
    <xf numFmtId="0" fontId="29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30" fillId="41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>
      <alignment/>
      <protection/>
    </xf>
    <xf numFmtId="0" fontId="35" fillId="0" borderId="0" applyNumberFormat="0" applyFon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Font="0" applyFill="0" applyBorder="0" applyAlignment="0" applyProtection="0"/>
    <xf numFmtId="0" fontId="1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48" fillId="26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>
      <alignment/>
      <protection/>
    </xf>
    <xf numFmtId="0" fontId="48" fillId="26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Fon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18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Fill="0" applyBorder="0" applyAlignment="0" applyProtection="0"/>
    <xf numFmtId="0" fontId="35" fillId="0" borderId="0">
      <alignment/>
      <protection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Fon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0" fillId="0" borderId="0">
      <alignment/>
      <protection/>
    </xf>
    <xf numFmtId="0" fontId="35" fillId="0" borderId="0" applyNumberFormat="0" applyFon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48" fillId="26" borderId="0" applyNumberFormat="0" applyBorder="0" applyProtection="0">
      <alignment/>
    </xf>
    <xf numFmtId="0" fontId="0" fillId="0" borderId="0">
      <alignment/>
      <protection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7" fillId="42" borderId="0">
      <alignment/>
      <protection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>
      <alignment/>
      <protection/>
    </xf>
    <xf numFmtId="0" fontId="35" fillId="0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Font="0" applyBorder="0" applyProtection="0">
      <alignment/>
    </xf>
    <xf numFmtId="0" fontId="35" fillId="0" borderId="0">
      <alignment/>
      <protection/>
    </xf>
    <xf numFmtId="0" fontId="35" fillId="0" borderId="0" applyNumberFormat="0" applyFont="0" applyBorder="0" applyProtection="0">
      <alignment/>
    </xf>
    <xf numFmtId="0" fontId="18" fillId="0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18" fillId="0" borderId="0">
      <alignment/>
      <protection/>
    </xf>
    <xf numFmtId="0" fontId="18" fillId="0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18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35" fillId="0" borderId="0">
      <alignment/>
      <protection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48" fillId="26" borderId="0" applyNumberFormat="0" applyBorder="0" applyProtection="0">
      <alignment/>
    </xf>
    <xf numFmtId="0" fontId="0" fillId="0" borderId="0">
      <alignment/>
      <protection/>
    </xf>
    <xf numFmtId="0" fontId="0" fillId="43" borderId="12" applyNumberFormat="0" applyFont="0" applyAlignment="0" applyProtection="0"/>
    <xf numFmtId="0" fontId="35" fillId="35" borderId="1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1" fillId="38" borderId="13" applyNumberFormat="0" applyAlignment="0" applyProtection="0"/>
    <xf numFmtId="0" fontId="50" fillId="39" borderId="13" applyNumberFormat="0" applyAlignment="0" applyProtection="0"/>
    <xf numFmtId="0" fontId="50" fillId="39" borderId="13" applyNumberFormat="0" applyAlignment="0" applyProtection="0"/>
    <xf numFmtId="0" fontId="50" fillId="39" borderId="13" applyNumberFormat="0" applyAlignment="0" applyProtection="0"/>
    <xf numFmtId="0" fontId="50" fillId="39" borderId="13" applyNumberFormat="0" applyAlignment="0" applyProtection="0"/>
    <xf numFmtId="0" fontId="50" fillId="39" borderId="13" applyNumberFormat="0" applyAlignment="0" applyProtection="0"/>
    <xf numFmtId="0" fontId="50" fillId="39" borderId="13" applyNumberFormat="0" applyAlignment="0" applyProtection="0"/>
    <xf numFmtId="0" fontId="50" fillId="39" borderId="13" applyNumberFormat="0" applyAlignment="0" applyProtection="0"/>
    <xf numFmtId="0" fontId="50" fillId="39" borderId="13" applyNumberFormat="0" applyAlignment="0" applyProtection="0"/>
    <xf numFmtId="0" fontId="18" fillId="0" borderId="0" applyNumberFormat="0" applyBorder="0" applyProtection="0">
      <alignment/>
    </xf>
    <xf numFmtId="9" fontId="0" fillId="0" borderId="0" applyFont="0" applyFill="0" applyBorder="0" applyAlignment="0" applyProtection="0"/>
    <xf numFmtId="4" fontId="48" fillId="44" borderId="2" applyProtection="0">
      <alignment vertical="center"/>
    </xf>
    <xf numFmtId="4" fontId="48" fillId="44" borderId="2" applyProtection="0">
      <alignment vertical="center"/>
    </xf>
    <xf numFmtId="4" fontId="51" fillId="44" borderId="2" applyProtection="0">
      <alignment vertical="center"/>
    </xf>
    <xf numFmtId="4" fontId="48" fillId="44" borderId="2" applyProtection="0">
      <alignment horizontal="left" vertical="center"/>
    </xf>
    <xf numFmtId="4" fontId="48" fillId="44" borderId="2" applyProtection="0">
      <alignment horizontal="left" vertical="center"/>
    </xf>
    <xf numFmtId="0" fontId="52" fillId="44" borderId="14" applyNumberFormat="0" applyProtection="0">
      <alignment horizontal="left" vertical="top"/>
    </xf>
    <xf numFmtId="4" fontId="48" fillId="45" borderId="2" applyProtection="0">
      <alignment horizontal="left" vertical="center"/>
    </xf>
    <xf numFmtId="4" fontId="48" fillId="45" borderId="2" applyProtection="0">
      <alignment horizontal="left" vertical="center"/>
    </xf>
    <xf numFmtId="4" fontId="48" fillId="24" borderId="2" applyProtection="0">
      <alignment horizontal="right" vertical="center"/>
    </xf>
    <xf numFmtId="4" fontId="48" fillId="24" borderId="2" applyProtection="0">
      <alignment horizontal="right" vertical="center"/>
    </xf>
    <xf numFmtId="4" fontId="48" fillId="46" borderId="2" applyProtection="0">
      <alignment horizontal="right" vertical="center"/>
    </xf>
    <xf numFmtId="4" fontId="48" fillId="46" borderId="2" applyProtection="0">
      <alignment horizontal="right" vertical="center"/>
    </xf>
    <xf numFmtId="4" fontId="48" fillId="47" borderId="15" applyProtection="0">
      <alignment horizontal="right" vertical="center"/>
    </xf>
    <xf numFmtId="4" fontId="48" fillId="47" borderId="15" applyProtection="0">
      <alignment horizontal="right" vertical="center"/>
    </xf>
    <xf numFmtId="4" fontId="48" fillId="36" borderId="2" applyProtection="0">
      <alignment horizontal="right" vertical="center"/>
    </xf>
    <xf numFmtId="4" fontId="48" fillId="36" borderId="2" applyProtection="0">
      <alignment horizontal="right" vertical="center"/>
    </xf>
    <xf numFmtId="4" fontId="48" fillId="48" borderId="2" applyProtection="0">
      <alignment horizontal="right" vertical="center"/>
    </xf>
    <xf numFmtId="4" fontId="48" fillId="48" borderId="2" applyProtection="0">
      <alignment horizontal="right" vertical="center"/>
    </xf>
    <xf numFmtId="4" fontId="48" fillId="37" borderId="2" applyProtection="0">
      <alignment horizontal="right" vertical="center"/>
    </xf>
    <xf numFmtId="4" fontId="48" fillId="37" borderId="2" applyProtection="0">
      <alignment horizontal="right" vertical="center"/>
    </xf>
    <xf numFmtId="4" fontId="48" fillId="29" borderId="2" applyProtection="0">
      <alignment horizontal="right" vertical="center"/>
    </xf>
    <xf numFmtId="4" fontId="48" fillId="29" borderId="2" applyProtection="0">
      <alignment horizontal="right" vertical="center"/>
    </xf>
    <xf numFmtId="4" fontId="48" fillId="28" borderId="2" applyProtection="0">
      <alignment horizontal="right" vertical="center"/>
    </xf>
    <xf numFmtId="4" fontId="48" fillId="28" borderId="2" applyProtection="0">
      <alignment horizontal="right" vertical="center"/>
    </xf>
    <xf numFmtId="4" fontId="48" fillId="27" borderId="2" applyProtection="0">
      <alignment horizontal="right" vertical="center"/>
    </xf>
    <xf numFmtId="4" fontId="48" fillId="27" borderId="2" applyProtection="0">
      <alignment horizontal="right" vertical="center"/>
    </xf>
    <xf numFmtId="4" fontId="48" fillId="0" borderId="15" applyFill="0" applyProtection="0">
      <alignment horizontal="left" vertical="center"/>
    </xf>
    <xf numFmtId="4" fontId="48" fillId="0" borderId="15" applyFill="0" applyProtection="0">
      <alignment horizontal="left" vertical="center"/>
    </xf>
    <xf numFmtId="4" fontId="18" fillId="33" borderId="15" applyProtection="0">
      <alignment horizontal="left" vertical="center"/>
    </xf>
    <xf numFmtId="4" fontId="18" fillId="33" borderId="15" applyProtection="0">
      <alignment horizontal="left" vertical="center"/>
    </xf>
    <xf numFmtId="4" fontId="18" fillId="33" borderId="15" applyProtection="0">
      <alignment horizontal="left" vertical="center" indent="1"/>
    </xf>
    <xf numFmtId="4" fontId="18" fillId="33" borderId="15" applyProtection="0">
      <alignment horizontal="left" vertical="center" indent="1"/>
    </xf>
    <xf numFmtId="4" fontId="18" fillId="33" borderId="15" applyProtection="0">
      <alignment horizontal="left" vertical="center" indent="1"/>
    </xf>
    <xf numFmtId="4" fontId="18" fillId="33" borderId="15" applyProtection="0">
      <alignment horizontal="left" vertical="center" indent="1"/>
    </xf>
    <xf numFmtId="4" fontId="18" fillId="33" borderId="15" applyProtection="0">
      <alignment horizontal="left" vertical="center"/>
    </xf>
    <xf numFmtId="4" fontId="18" fillId="33" borderId="15" applyProtection="0">
      <alignment horizontal="left" vertical="center"/>
    </xf>
    <xf numFmtId="4" fontId="18" fillId="33" borderId="15" applyProtection="0">
      <alignment horizontal="left" vertical="center" indent="1"/>
    </xf>
    <xf numFmtId="4" fontId="18" fillId="33" borderId="15" applyProtection="0">
      <alignment horizontal="left" vertical="center" indent="1"/>
    </xf>
    <xf numFmtId="4" fontId="18" fillId="33" borderId="15" applyProtection="0">
      <alignment horizontal="left" vertical="center" indent="1"/>
    </xf>
    <xf numFmtId="4" fontId="18" fillId="33" borderId="15" applyProtection="0">
      <alignment horizontal="left" vertical="center" indent="1"/>
    </xf>
    <xf numFmtId="4" fontId="48" fillId="23" borderId="2" applyProtection="0">
      <alignment horizontal="right" vertical="center"/>
    </xf>
    <xf numFmtId="4" fontId="48" fillId="23" borderId="2" applyProtection="0">
      <alignment horizontal="right" vertical="center"/>
    </xf>
    <xf numFmtId="4" fontId="48" fillId="32" borderId="15" applyProtection="0">
      <alignment horizontal="left" vertical="center"/>
    </xf>
    <xf numFmtId="4" fontId="48" fillId="32" borderId="15" applyProtection="0">
      <alignment horizontal="left" vertical="center"/>
    </xf>
    <xf numFmtId="4" fontId="48" fillId="23" borderId="15" applyProtection="0">
      <alignment horizontal="left" vertical="center"/>
    </xf>
    <xf numFmtId="4" fontId="48" fillId="23" borderId="15" applyProtection="0">
      <alignment horizontal="left" vertical="center"/>
    </xf>
    <xf numFmtId="0" fontId="48" fillId="18" borderId="2" applyNumberFormat="0" applyProtection="0">
      <alignment horizontal="left" vertical="center"/>
    </xf>
    <xf numFmtId="0" fontId="48" fillId="18" borderId="2" applyNumberFormat="0" applyProtection="0">
      <alignment horizontal="left" vertical="center"/>
    </xf>
    <xf numFmtId="0" fontId="48" fillId="33" borderId="14" applyNumberFormat="0" applyProtection="0">
      <alignment horizontal="left" vertical="top"/>
    </xf>
    <xf numFmtId="0" fontId="48" fillId="33" borderId="14" applyNumberFormat="0" applyProtection="0">
      <alignment horizontal="left" vertical="top"/>
    </xf>
    <xf numFmtId="0" fontId="48" fillId="33" borderId="14" applyNumberFormat="0" applyProtection="0">
      <alignment horizontal="left" vertical="top"/>
    </xf>
    <xf numFmtId="0" fontId="48" fillId="49" borderId="2" applyNumberFormat="0" applyProtection="0">
      <alignment horizontal="left" vertical="center"/>
    </xf>
    <xf numFmtId="0" fontId="48" fillId="49" borderId="2" applyNumberFormat="0" applyProtection="0">
      <alignment horizontal="left" vertical="center"/>
    </xf>
    <xf numFmtId="0" fontId="48" fillId="23" borderId="14" applyNumberFormat="0" applyProtection="0">
      <alignment horizontal="left" vertical="top"/>
    </xf>
    <xf numFmtId="0" fontId="48" fillId="23" borderId="14" applyNumberFormat="0" applyProtection="0">
      <alignment horizontal="left" vertical="top"/>
    </xf>
    <xf numFmtId="0" fontId="48" fillId="23" borderId="14" applyNumberFormat="0" applyProtection="0">
      <alignment horizontal="left" vertical="top"/>
    </xf>
    <xf numFmtId="0" fontId="48" fillId="50" borderId="2" applyNumberFormat="0" applyProtection="0">
      <alignment horizontal="left" vertical="center"/>
    </xf>
    <xf numFmtId="0" fontId="48" fillId="50" borderId="2" applyNumberFormat="0" applyProtection="0">
      <alignment horizontal="left" vertical="center"/>
    </xf>
    <xf numFmtId="0" fontId="48" fillId="50" borderId="14" applyNumberFormat="0" applyProtection="0">
      <alignment horizontal="left" vertical="top"/>
    </xf>
    <xf numFmtId="0" fontId="48" fillId="50" borderId="14" applyNumberFormat="0" applyProtection="0">
      <alignment horizontal="left" vertical="top"/>
    </xf>
    <xf numFmtId="0" fontId="48" fillId="50" borderId="14" applyNumberFormat="0" applyProtection="0">
      <alignment horizontal="left" vertical="top"/>
    </xf>
    <xf numFmtId="0" fontId="48" fillId="32" borderId="2" applyNumberFormat="0" applyProtection="0">
      <alignment horizontal="left" vertical="center"/>
    </xf>
    <xf numFmtId="0" fontId="48" fillId="32" borderId="2" applyNumberFormat="0" applyProtection="0">
      <alignment horizontal="left" vertical="center"/>
    </xf>
    <xf numFmtId="0" fontId="48" fillId="32" borderId="14" applyNumberFormat="0" applyProtection="0">
      <alignment horizontal="left" vertical="top"/>
    </xf>
    <xf numFmtId="0" fontId="48" fillId="32" borderId="14" applyNumberFormat="0" applyProtection="0">
      <alignment horizontal="left" vertical="top"/>
    </xf>
    <xf numFmtId="0" fontId="48" fillId="32" borderId="14" applyNumberFormat="0" applyProtection="0">
      <alignment horizontal="left" vertical="top"/>
    </xf>
    <xf numFmtId="0" fontId="48" fillId="51" borderId="16" applyNumberFormat="0">
      <alignment/>
      <protection locked="0"/>
    </xf>
    <xf numFmtId="0" fontId="48" fillId="51" borderId="16" applyNumberFormat="0">
      <alignment/>
      <protection locked="0"/>
    </xf>
    <xf numFmtId="0" fontId="48" fillId="51" borderId="16" applyNumberFormat="0">
      <alignment/>
      <protection locked="0"/>
    </xf>
    <xf numFmtId="0" fontId="52" fillId="33" borderId="0" applyNumberFormat="0" applyBorder="0" applyProtection="0">
      <alignment/>
    </xf>
    <xf numFmtId="4" fontId="48" fillId="35" borderId="14" applyProtection="0">
      <alignment vertical="center"/>
    </xf>
    <xf numFmtId="4" fontId="51" fillId="35" borderId="15" applyProtection="0">
      <alignment vertical="center"/>
    </xf>
    <xf numFmtId="4" fontId="48" fillId="18" borderId="14" applyProtection="0">
      <alignment horizontal="left" vertical="center"/>
    </xf>
    <xf numFmtId="0" fontId="48" fillId="35" borderId="14" applyNumberFormat="0" applyProtection="0">
      <alignment horizontal="left" vertical="top"/>
    </xf>
    <xf numFmtId="4" fontId="48" fillId="0" borderId="2" applyProtection="0">
      <alignment horizontal="right" vertical="center"/>
    </xf>
    <xf numFmtId="4" fontId="48" fillId="0" borderId="2" applyProtection="0">
      <alignment horizontal="right" vertical="center"/>
    </xf>
    <xf numFmtId="4" fontId="51" fillId="51" borderId="2" applyProtection="0">
      <alignment horizontal="right" vertical="center"/>
    </xf>
    <xf numFmtId="4" fontId="48" fillId="45" borderId="2" applyProtection="0">
      <alignment horizontal="left" vertical="center"/>
    </xf>
    <xf numFmtId="4" fontId="48" fillId="45" borderId="2" applyProtection="0">
      <alignment horizontal="left" vertical="center"/>
    </xf>
    <xf numFmtId="0" fontId="48" fillId="23" borderId="14" applyNumberFormat="0" applyProtection="0">
      <alignment horizontal="left" vertical="top"/>
    </xf>
    <xf numFmtId="4" fontId="53" fillId="39" borderId="15" applyProtection="0">
      <alignment horizontal="left" vertical="center"/>
    </xf>
    <xf numFmtId="0" fontId="48" fillId="52" borderId="15" applyNumberFormat="0" applyProtection="0">
      <alignment/>
    </xf>
    <xf numFmtId="0" fontId="48" fillId="52" borderId="15" applyNumberFormat="0" applyProtection="0">
      <alignment/>
    </xf>
    <xf numFmtId="4" fontId="54" fillId="51" borderId="2" applyProtection="0">
      <alignment horizontal="right" vertical="center"/>
    </xf>
    <xf numFmtId="0" fontId="55" fillId="0" borderId="0" applyNumberFormat="0" applyFill="0" applyBorder="0" applyAlignment="0" applyProtection="0"/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17" fillId="0" borderId="0">
      <alignment/>
      <protection/>
    </xf>
    <xf numFmtId="49" fontId="57" fillId="18" borderId="0" applyBorder="0" applyProtection="0">
      <alignment vertical="top" wrapText="1"/>
    </xf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26" borderId="0" applyNumberFormat="0" applyBorder="0" applyProtection="0">
      <alignment/>
    </xf>
  </cellStyleXfs>
  <cellXfs count="78">
    <xf numFmtId="0" fontId="0" fillId="0" borderId="0" xfId="0" applyAlignment="1">
      <alignment/>
    </xf>
    <xf numFmtId="0" fontId="0" fillId="0" borderId="0" xfId="943" applyAlignment="1">
      <alignment vertical="center"/>
      <protection/>
    </xf>
    <xf numFmtId="0" fontId="4" fillId="0" borderId="0" xfId="943" applyFont="1" applyAlignment="1">
      <alignment vertical="center"/>
      <protection/>
    </xf>
    <xf numFmtId="0" fontId="8" fillId="0" borderId="0" xfId="943" applyFont="1" applyAlignment="1">
      <alignment vertical="center"/>
      <protection/>
    </xf>
    <xf numFmtId="0" fontId="2" fillId="0" borderId="0" xfId="943" applyFont="1" applyAlignment="1">
      <alignment vertical="center"/>
      <protection/>
    </xf>
    <xf numFmtId="0" fontId="10" fillId="0" borderId="0" xfId="943" applyFont="1" applyAlignment="1">
      <alignment horizontal="center" vertical="center"/>
      <protection/>
    </xf>
    <xf numFmtId="0" fontId="11" fillId="0" borderId="0" xfId="943" applyFont="1" applyAlignment="1">
      <alignment vertical="center"/>
      <protection/>
    </xf>
    <xf numFmtId="0" fontId="1" fillId="0" borderId="19" xfId="943" applyFont="1" applyBorder="1" applyAlignment="1">
      <alignment horizontal="center" vertical="center" wrapText="1"/>
      <protection/>
    </xf>
    <xf numFmtId="0" fontId="15" fillId="0" borderId="19" xfId="943" applyFont="1" applyBorder="1" applyAlignment="1">
      <alignment vertical="center"/>
      <protection/>
    </xf>
    <xf numFmtId="0" fontId="1" fillId="0" borderId="19" xfId="943" applyFont="1" applyBorder="1" applyAlignment="1">
      <alignment vertical="center" wrapText="1"/>
      <protection/>
    </xf>
    <xf numFmtId="0" fontId="2" fillId="0" borderId="19" xfId="943" applyFont="1" applyBorder="1" applyAlignment="1">
      <alignment vertical="center"/>
      <protection/>
    </xf>
    <xf numFmtId="0" fontId="2" fillId="0" borderId="19" xfId="943" applyFont="1" applyBorder="1" applyAlignment="1">
      <alignment vertical="center" wrapText="1"/>
      <protection/>
    </xf>
    <xf numFmtId="0" fontId="1" fillId="0" borderId="19" xfId="943" applyFont="1" applyBorder="1" applyAlignment="1">
      <alignment vertical="center"/>
      <protection/>
    </xf>
    <xf numFmtId="0" fontId="1" fillId="0" borderId="19" xfId="943" applyFont="1" applyBorder="1" applyAlignment="1">
      <alignment horizontal="left" vertical="center"/>
      <protection/>
    </xf>
    <xf numFmtId="0" fontId="3" fillId="0" borderId="0" xfId="943" applyFont="1" applyAlignment="1">
      <alignment vertical="center" wrapText="1"/>
      <protection/>
    </xf>
    <xf numFmtId="0" fontId="2" fillId="0" borderId="0" xfId="943" applyFont="1" applyBorder="1" applyAlignment="1">
      <alignment horizontal="left" vertical="center" wrapText="1"/>
      <protection/>
    </xf>
    <xf numFmtId="0" fontId="3" fillId="0" borderId="0" xfId="943" applyFont="1" applyBorder="1" applyAlignment="1">
      <alignment horizontal="left" vertical="top" wrapText="1"/>
      <protection/>
    </xf>
    <xf numFmtId="0" fontId="3" fillId="0" borderId="0" xfId="943" applyFont="1" applyBorder="1" applyAlignment="1">
      <alignment horizontal="center" vertical="top" wrapText="1"/>
      <protection/>
    </xf>
    <xf numFmtId="0" fontId="3" fillId="0" borderId="0" xfId="943" applyFont="1" applyFill="1" applyBorder="1" applyAlignment="1">
      <alignment horizontal="center" vertical="top" wrapText="1"/>
      <protection/>
    </xf>
    <xf numFmtId="0" fontId="2" fillId="0" borderId="0" xfId="943" applyFont="1" applyAlignment="1">
      <alignment horizontal="left" vertical="center"/>
      <protection/>
    </xf>
    <xf numFmtId="0" fontId="0" fillId="0" borderId="0" xfId="943" applyAlignment="1">
      <alignment vertical="center" wrapText="1"/>
      <protection/>
    </xf>
    <xf numFmtId="0" fontId="16" fillId="0" borderId="19" xfId="943" applyFont="1" applyBorder="1" applyAlignment="1">
      <alignment vertical="center"/>
      <protection/>
    </xf>
    <xf numFmtId="0" fontId="2" fillId="0" borderId="19" xfId="943" applyFont="1" applyBorder="1" applyAlignment="1">
      <alignment horizontal="left" vertical="center"/>
      <protection/>
    </xf>
    <xf numFmtId="0" fontId="0" fillId="0" borderId="0" xfId="943" applyBorder="1" applyAlignment="1">
      <alignment vertical="center"/>
      <protection/>
    </xf>
    <xf numFmtId="0" fontId="3" fillId="0" borderId="0" xfId="943" applyFont="1" applyFill="1" applyBorder="1" applyAlignment="1">
      <alignment horizontal="left" vertical="center" wrapText="1"/>
      <protection/>
    </xf>
    <xf numFmtId="0" fontId="1" fillId="0" borderId="19" xfId="943" applyFont="1" applyBorder="1" applyAlignment="1">
      <alignment horizontal="center" vertical="center"/>
      <protection/>
    </xf>
    <xf numFmtId="0" fontId="2" fillId="0" borderId="19" xfId="943" applyFont="1" applyBorder="1" applyAlignment="1">
      <alignment horizontal="center" vertical="center"/>
      <protection/>
    </xf>
    <xf numFmtId="0" fontId="16" fillId="0" borderId="19" xfId="943" applyFont="1" applyBorder="1" applyAlignment="1">
      <alignment horizontal="center" vertical="center"/>
      <protection/>
    </xf>
    <xf numFmtId="0" fontId="15" fillId="0" borderId="19" xfId="943" applyFont="1" applyBorder="1" applyAlignment="1">
      <alignment horizontal="center" vertical="center"/>
      <protection/>
    </xf>
    <xf numFmtId="2" fontId="16" fillId="0" borderId="19" xfId="943" applyNumberFormat="1" applyFont="1" applyBorder="1" applyAlignment="1">
      <alignment vertical="center"/>
      <protection/>
    </xf>
    <xf numFmtId="0" fontId="0" fillId="0" borderId="0" xfId="943" applyFont="1" applyBorder="1" applyAlignment="1">
      <alignment vertical="center"/>
      <protection/>
    </xf>
    <xf numFmtId="0" fontId="2" fillId="0" borderId="19" xfId="943" applyFont="1" applyBorder="1" applyAlignment="1">
      <alignment horizontal="right" vertical="center"/>
      <protection/>
    </xf>
    <xf numFmtId="2" fontId="1" fillId="0" borderId="19" xfId="943" applyNumberFormat="1" applyFont="1" applyBorder="1" applyAlignment="1">
      <alignment vertical="center"/>
      <protection/>
    </xf>
    <xf numFmtId="2" fontId="2" fillId="0" borderId="19" xfId="943" applyNumberFormat="1" applyFont="1" applyBorder="1" applyAlignment="1">
      <alignment vertical="center"/>
      <protection/>
    </xf>
    <xf numFmtId="0" fontId="3" fillId="0" borderId="0" xfId="943" applyFont="1" applyAlignment="1">
      <alignment horizontal="left" vertical="center" wrapText="1"/>
      <protection/>
    </xf>
    <xf numFmtId="2" fontId="15" fillId="0" borderId="19" xfId="943" applyNumberFormat="1" applyFont="1" applyBorder="1" applyAlignment="1">
      <alignment vertical="center"/>
      <protection/>
    </xf>
    <xf numFmtId="0" fontId="0" fillId="0" borderId="0" xfId="943" applyFont="1" applyBorder="1" applyAlignment="1">
      <alignment vertical="center"/>
      <protection/>
    </xf>
    <xf numFmtId="0" fontId="61" fillId="0" borderId="0" xfId="943" applyFont="1" applyAlignment="1">
      <alignment horizontal="center" vertical="center"/>
      <protection/>
    </xf>
    <xf numFmtId="0" fontId="62" fillId="0" borderId="0" xfId="943" applyFont="1" applyAlignment="1">
      <alignment vertical="center"/>
      <protection/>
    </xf>
    <xf numFmtId="0" fontId="3" fillId="0" borderId="0" xfId="943" applyFont="1" applyAlignment="1">
      <alignment horizontal="left" vertical="center"/>
      <protection/>
    </xf>
    <xf numFmtId="0" fontId="3" fillId="0" borderId="0" xfId="943" applyFont="1" applyAlignment="1">
      <alignment horizontal="center" vertical="top" wrapText="1"/>
      <protection/>
    </xf>
    <xf numFmtId="0" fontId="3" fillId="0" borderId="0" xfId="943" applyFont="1" applyBorder="1" applyAlignment="1">
      <alignment horizontal="left" vertical="top" wrapText="1"/>
      <protection/>
    </xf>
    <xf numFmtId="0" fontId="2" fillId="0" borderId="0" xfId="943" applyFont="1" applyBorder="1" applyAlignment="1">
      <alignment horizontal="left" vertical="center" wrapText="1"/>
      <protection/>
    </xf>
    <xf numFmtId="0" fontId="3" fillId="0" borderId="0" xfId="943" applyFont="1" applyFill="1" applyAlignment="1">
      <alignment horizontal="left" vertical="center"/>
      <protection/>
    </xf>
    <xf numFmtId="0" fontId="3" fillId="0" borderId="0" xfId="943" applyFont="1" applyFill="1" applyAlignment="1">
      <alignment horizontal="center" vertical="top" wrapText="1"/>
      <protection/>
    </xf>
    <xf numFmtId="0" fontId="3" fillId="0" borderId="0" xfId="943" applyFont="1" applyFill="1" applyBorder="1" applyAlignment="1">
      <alignment horizontal="left" vertical="top" wrapText="1"/>
      <protection/>
    </xf>
    <xf numFmtId="0" fontId="3" fillId="0" borderId="0" xfId="943" applyFont="1" applyFill="1" applyBorder="1" applyAlignment="1">
      <alignment horizontal="left" vertical="center" wrapText="1"/>
      <protection/>
    </xf>
    <xf numFmtId="0" fontId="2" fillId="0" borderId="19" xfId="943" applyFont="1" applyBorder="1" applyAlignment="1">
      <alignment horizontal="left" vertical="center" wrapText="1"/>
      <protection/>
    </xf>
    <xf numFmtId="0" fontId="15" fillId="0" borderId="19" xfId="943" applyFont="1" applyBorder="1" applyAlignment="1">
      <alignment vertical="center"/>
      <protection/>
    </xf>
    <xf numFmtId="0" fontId="2" fillId="0" borderId="19" xfId="943" applyFont="1" applyBorder="1" applyAlignment="1">
      <alignment vertical="center" wrapText="1"/>
      <protection/>
    </xf>
    <xf numFmtId="0" fontId="15" fillId="0" borderId="19" xfId="943" applyFont="1" applyBorder="1" applyAlignment="1">
      <alignment vertical="center" wrapText="1"/>
      <protection/>
    </xf>
    <xf numFmtId="0" fontId="1" fillId="0" borderId="19" xfId="943" applyFont="1" applyBorder="1" applyAlignment="1">
      <alignment vertical="center" wrapText="1"/>
      <protection/>
    </xf>
    <xf numFmtId="0" fontId="10" fillId="0" borderId="0" xfId="943" applyFont="1" applyAlignment="1">
      <alignment horizontal="center" vertical="center"/>
      <protection/>
    </xf>
    <xf numFmtId="0" fontId="11" fillId="0" borderId="0" xfId="943" applyFont="1" applyAlignment="1">
      <alignment vertical="center"/>
      <protection/>
    </xf>
    <xf numFmtId="0" fontId="12" fillId="0" borderId="0" xfId="943" applyFont="1" applyAlignment="1">
      <alignment horizontal="center" vertical="center"/>
      <protection/>
    </xf>
    <xf numFmtId="0" fontId="13" fillId="0" borderId="0" xfId="943" applyFont="1" applyAlignment="1">
      <alignment vertical="center"/>
      <protection/>
    </xf>
    <xf numFmtId="0" fontId="59" fillId="0" borderId="0" xfId="943" applyFont="1" applyFill="1" applyAlignment="1">
      <alignment horizontal="center" vertical="center"/>
      <protection/>
    </xf>
    <xf numFmtId="0" fontId="60" fillId="0" borderId="0" xfId="943" applyFont="1" applyFill="1" applyAlignment="1">
      <alignment vertical="center"/>
      <protection/>
    </xf>
    <xf numFmtId="0" fontId="14" fillId="0" borderId="0" xfId="943" applyFont="1" applyAlignment="1">
      <alignment horizontal="right" vertical="center"/>
      <protection/>
    </xf>
    <xf numFmtId="0" fontId="1" fillId="0" borderId="19" xfId="943" applyFont="1" applyBorder="1" applyAlignment="1">
      <alignment horizontal="center" vertical="center" wrapText="1"/>
      <protection/>
    </xf>
    <xf numFmtId="0" fontId="10" fillId="0" borderId="0" xfId="943" applyFont="1" applyAlignment="1">
      <alignment horizontal="justify" vertical="center"/>
      <protection/>
    </xf>
    <xf numFmtId="0" fontId="0" fillId="0" borderId="0" xfId="943" applyAlignment="1">
      <alignment vertical="center"/>
      <protection/>
    </xf>
    <xf numFmtId="0" fontId="2" fillId="0" borderId="20" xfId="943" applyFont="1" applyBorder="1" applyAlignment="1">
      <alignment horizontal="left" vertical="center"/>
      <protection/>
    </xf>
    <xf numFmtId="0" fontId="15" fillId="0" borderId="21" xfId="943" applyFont="1" applyBorder="1" applyAlignment="1">
      <alignment vertical="center"/>
      <protection/>
    </xf>
    <xf numFmtId="0" fontId="15" fillId="0" borderId="22" xfId="943" applyFont="1" applyBorder="1" applyAlignment="1">
      <alignment vertical="center"/>
      <protection/>
    </xf>
    <xf numFmtId="0" fontId="1" fillId="0" borderId="20" xfId="943" applyFont="1" applyBorder="1" applyAlignment="1">
      <alignment horizontal="left" vertical="center"/>
      <protection/>
    </xf>
    <xf numFmtId="0" fontId="16" fillId="0" borderId="21" xfId="943" applyFont="1" applyBorder="1" applyAlignment="1">
      <alignment vertical="center"/>
      <protection/>
    </xf>
    <xf numFmtId="0" fontId="16" fillId="0" borderId="22" xfId="943" applyFont="1" applyBorder="1" applyAlignment="1">
      <alignment vertical="center"/>
      <protection/>
    </xf>
    <xf numFmtId="0" fontId="1" fillId="0" borderId="20" xfId="943" applyFont="1" applyBorder="1" applyAlignment="1">
      <alignment vertical="center"/>
      <protection/>
    </xf>
    <xf numFmtId="0" fontId="1" fillId="0" borderId="0" xfId="943" applyFont="1" applyAlignment="1">
      <alignment horizontal="center" vertical="center"/>
      <protection/>
    </xf>
    <xf numFmtId="0" fontId="9" fillId="0" borderId="0" xfId="943" applyFont="1" applyAlignment="1">
      <alignment horizontal="center" vertical="center"/>
      <protection/>
    </xf>
    <xf numFmtId="0" fontId="63" fillId="0" borderId="0" xfId="943" applyFont="1" applyAlignment="1">
      <alignment horizontal="center" vertical="center"/>
      <protection/>
    </xf>
    <xf numFmtId="0" fontId="64" fillId="0" borderId="0" xfId="943" applyFont="1" applyAlignment="1">
      <alignment vertical="center"/>
      <protection/>
    </xf>
    <xf numFmtId="0" fontId="1" fillId="0" borderId="20" xfId="943" applyFont="1" applyBorder="1" applyAlignment="1">
      <alignment horizontal="left" vertical="center" wrapText="1"/>
      <protection/>
    </xf>
    <xf numFmtId="0" fontId="16" fillId="0" borderId="21" xfId="943" applyFont="1" applyBorder="1" applyAlignment="1">
      <alignment vertical="center" wrapText="1"/>
      <protection/>
    </xf>
    <xf numFmtId="0" fontId="16" fillId="0" borderId="22" xfId="943" applyFont="1" applyBorder="1" applyAlignment="1">
      <alignment vertical="center" wrapText="1"/>
      <protection/>
    </xf>
    <xf numFmtId="0" fontId="1" fillId="0" borderId="20" xfId="943" applyFont="1" applyBorder="1" applyAlignment="1">
      <alignment vertical="center" wrapText="1"/>
      <protection/>
    </xf>
    <xf numFmtId="0" fontId="16" fillId="0" borderId="19" xfId="943" applyFont="1" applyBorder="1" applyAlignment="1">
      <alignment vertical="center"/>
      <protection/>
    </xf>
  </cellXfs>
  <cellStyles count="10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10" xfId="142"/>
    <cellStyle name="Bad 2" xfId="143"/>
    <cellStyle name="Bad 3" xfId="144"/>
    <cellStyle name="Bad 4" xfId="145"/>
    <cellStyle name="Bad 5" xfId="146"/>
    <cellStyle name="Bad 6" xfId="147"/>
    <cellStyle name="Bad 7" xfId="148"/>
    <cellStyle name="Bad 8" xfId="149"/>
    <cellStyle name="Bad 9" xfId="150"/>
    <cellStyle name="Calculation" xfId="151"/>
    <cellStyle name="Calculation 2" xfId="152"/>
    <cellStyle name="Calculation 3" xfId="153"/>
    <cellStyle name="Calculation 4" xfId="154"/>
    <cellStyle name="Calculation 5" xfId="155"/>
    <cellStyle name="Calculation 6" xfId="156"/>
    <cellStyle name="Calculation 7" xfId="157"/>
    <cellStyle name="Calculation 8" xfId="158"/>
    <cellStyle name="Calculation 9" xfId="159"/>
    <cellStyle name="Check Cell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heck Cell 8" xfId="167"/>
    <cellStyle name="Check Cell 9" xfId="168"/>
    <cellStyle name="Comma" xfId="169"/>
    <cellStyle name="Comma [0]" xfId="170"/>
    <cellStyle name="Comma 2" xfId="171"/>
    <cellStyle name="Comma 2 2" xfId="172"/>
    <cellStyle name="Comma 2 3" xfId="173"/>
    <cellStyle name="Comma 3" xfId="174"/>
    <cellStyle name="Comma 3 2" xfId="175"/>
    <cellStyle name="Currency" xfId="176"/>
    <cellStyle name="Currency [0]" xfId="177"/>
    <cellStyle name="Emphasis 1" xfId="178"/>
    <cellStyle name="Emphasis 1 2" xfId="179"/>
    <cellStyle name="Emphasis 2" xfId="180"/>
    <cellStyle name="Emphasis 2 2" xfId="181"/>
    <cellStyle name="Emphasis 3" xfId="182"/>
    <cellStyle name="Emphasis 3 2" xfId="183"/>
    <cellStyle name="Explanatory Text" xfId="184"/>
    <cellStyle name="Followed Hyperlink" xfId="185"/>
    <cellStyle name="Good" xfId="186"/>
    <cellStyle name="Good 2" xfId="187"/>
    <cellStyle name="Good 2 2" xfId="188"/>
    <cellStyle name="Good 2 2 2" xfId="189"/>
    <cellStyle name="Good 2 3" xfId="190"/>
    <cellStyle name="Good 3" xfId="191"/>
    <cellStyle name="Good 3 2" xfId="192"/>
    <cellStyle name="Good 3 2 2" xfId="193"/>
    <cellStyle name="Good 3 3" xfId="194"/>
    <cellStyle name="Good 4" xfId="195"/>
    <cellStyle name="Good 4 2" xfId="196"/>
    <cellStyle name="Good 4 2 2" xfId="197"/>
    <cellStyle name="Good 4 3" xfId="198"/>
    <cellStyle name="Good 5" xfId="199"/>
    <cellStyle name="Good 5 2" xfId="200"/>
    <cellStyle name="Good 5 2 2" xfId="201"/>
    <cellStyle name="Good 5 3" xfId="202"/>
    <cellStyle name="Good 6" xfId="203"/>
    <cellStyle name="Good 6 2" xfId="204"/>
    <cellStyle name="Good 6 2 2" xfId="205"/>
    <cellStyle name="Good 6 3" xfId="206"/>
    <cellStyle name="Good 7" xfId="207"/>
    <cellStyle name="Good 7 2" xfId="208"/>
    <cellStyle name="Good 7 2 2" xfId="209"/>
    <cellStyle name="Good 7 3" xfId="210"/>
    <cellStyle name="Good 8" xfId="211"/>
    <cellStyle name="Good 8 2" xfId="212"/>
    <cellStyle name="Good 8 2 2" xfId="213"/>
    <cellStyle name="Good 8 3" xfId="214"/>
    <cellStyle name="Good 9" xfId="215"/>
    <cellStyle name="Good 9 2" xfId="216"/>
    <cellStyle name="Good 9 2 2" xfId="217"/>
    <cellStyle name="Good 9 3" xfId="218"/>
    <cellStyle name="Heading 1" xfId="219"/>
    <cellStyle name="Heading 1 2" xfId="220"/>
    <cellStyle name="Heading 1 3" xfId="221"/>
    <cellStyle name="Heading 1 4" xfId="222"/>
    <cellStyle name="Heading 1 5" xfId="223"/>
    <cellStyle name="Heading 1 6" xfId="224"/>
    <cellStyle name="Heading 1 7" xfId="225"/>
    <cellStyle name="Heading 1 8" xfId="226"/>
    <cellStyle name="Heading 1 9" xfId="227"/>
    <cellStyle name="Heading 2" xfId="228"/>
    <cellStyle name="Heading 2 2" xfId="229"/>
    <cellStyle name="Heading 2 3" xfId="230"/>
    <cellStyle name="Heading 2 4" xfId="231"/>
    <cellStyle name="Heading 2 5" xfId="232"/>
    <cellStyle name="Heading 2 6" xfId="233"/>
    <cellStyle name="Heading 2 7" xfId="234"/>
    <cellStyle name="Heading 2 8" xfId="235"/>
    <cellStyle name="Heading 2 9" xfId="236"/>
    <cellStyle name="Heading 3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3 8" xfId="244"/>
    <cellStyle name="Heading 3 9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eading 4 8" xfId="253"/>
    <cellStyle name="Heading 4 9" xfId="254"/>
    <cellStyle name="Hipersaitas_4AL (1)" xfId="255"/>
    <cellStyle name="Hyperlink" xfId="256"/>
    <cellStyle name="Hyperlink 2" xfId="257"/>
    <cellStyle name="Hyperlink 2 10" xfId="258"/>
    <cellStyle name="Hyperlink 2 10 2" xfId="259"/>
    <cellStyle name="Hyperlink 2 11" xfId="260"/>
    <cellStyle name="Hyperlink 2 11 2" xfId="261"/>
    <cellStyle name="Hyperlink 2 12" xfId="262"/>
    <cellStyle name="Hyperlink 2 13" xfId="263"/>
    <cellStyle name="Hyperlink 2 14" xfId="264"/>
    <cellStyle name="Hyperlink 2 2" xfId="265"/>
    <cellStyle name="Hyperlink 2 2 2" xfId="266"/>
    <cellStyle name="Hyperlink 2 2 3" xfId="267"/>
    <cellStyle name="Hyperlink 2 3" xfId="268"/>
    <cellStyle name="Hyperlink 2 3 2" xfId="269"/>
    <cellStyle name="Hyperlink 2 4" xfId="270"/>
    <cellStyle name="Hyperlink 2 4 2" xfId="271"/>
    <cellStyle name="Hyperlink 2 5" xfId="272"/>
    <cellStyle name="Hyperlink 2 5 2" xfId="273"/>
    <cellStyle name="Hyperlink 2 6" xfId="274"/>
    <cellStyle name="Hyperlink 2 6 2" xfId="275"/>
    <cellStyle name="Hyperlink 2 7" xfId="276"/>
    <cellStyle name="Hyperlink 2 7 2" xfId="277"/>
    <cellStyle name="Hyperlink 2 8" xfId="278"/>
    <cellStyle name="Hyperlink 2 8 2" xfId="279"/>
    <cellStyle name="Hyperlink 2 9" xfId="280"/>
    <cellStyle name="Hyperlink 2 9 2" xfId="281"/>
    <cellStyle name="Hyperlink 3" xfId="282"/>
    <cellStyle name="Hyperlink 4" xfId="283"/>
    <cellStyle name="Hyperlink 5" xfId="284"/>
    <cellStyle name="Hyperlink 5 2" xfId="285"/>
    <cellStyle name="Hyperlink 5 3" xfId="286"/>
    <cellStyle name="Hyperlink 5 6" xfId="287"/>
    <cellStyle name="Hyperlink 5 6 2" xfId="288"/>
    <cellStyle name="Hyperlink 6" xfId="289"/>
    <cellStyle name="Hyperlink 7" xfId="290"/>
    <cellStyle name="Input" xfId="291"/>
    <cellStyle name="Input 2" xfId="292"/>
    <cellStyle name="Input 3" xfId="293"/>
    <cellStyle name="Input 4" xfId="294"/>
    <cellStyle name="Input 5" xfId="295"/>
    <cellStyle name="Input 6" xfId="296"/>
    <cellStyle name="Input 7" xfId="297"/>
    <cellStyle name="Input 8" xfId="298"/>
    <cellStyle name="Input 9" xfId="299"/>
    <cellStyle name="Linked Cell" xfId="300"/>
    <cellStyle name="Linked Cell 2" xfId="301"/>
    <cellStyle name="Linked Cell 3" xfId="302"/>
    <cellStyle name="Linked Cell 4" xfId="303"/>
    <cellStyle name="Linked Cell 5" xfId="304"/>
    <cellStyle name="Linked Cell 6" xfId="305"/>
    <cellStyle name="Linked Cell 7" xfId="306"/>
    <cellStyle name="Linked Cell 8" xfId="307"/>
    <cellStyle name="Linked Cell 9" xfId="308"/>
    <cellStyle name="Neutral" xfId="309"/>
    <cellStyle name="Neutral 2" xfId="310"/>
    <cellStyle name="Neutral 3" xfId="311"/>
    <cellStyle name="Neutral 4" xfId="312"/>
    <cellStyle name="Neutral 5" xfId="313"/>
    <cellStyle name="Neutral 6" xfId="314"/>
    <cellStyle name="Neutral 7" xfId="315"/>
    <cellStyle name="Neutral 8" xfId="316"/>
    <cellStyle name="Neutral 9" xfId="317"/>
    <cellStyle name="Normal 10" xfId="318"/>
    <cellStyle name="Normal 10 10" xfId="319"/>
    <cellStyle name="Normal 10 10 2" xfId="320"/>
    <cellStyle name="Normal 10 10 2 2" xfId="321"/>
    <cellStyle name="Normal 10 10 2 3" xfId="322"/>
    <cellStyle name="Normal 10 10 3" xfId="323"/>
    <cellStyle name="Normal 10 10 4" xfId="324"/>
    <cellStyle name="Normal 10 11" xfId="325"/>
    <cellStyle name="Normal 10 11 2" xfId="326"/>
    <cellStyle name="Normal 10 11 3" xfId="327"/>
    <cellStyle name="Normal 10 12" xfId="328"/>
    <cellStyle name="Normal 10 12 2" xfId="329"/>
    <cellStyle name="Normal 10 12 3" xfId="330"/>
    <cellStyle name="Normal 10 13" xfId="331"/>
    <cellStyle name="Normal 10 14" xfId="332"/>
    <cellStyle name="Normal 10 15" xfId="333"/>
    <cellStyle name="Normal 10 2" xfId="334"/>
    <cellStyle name="Normal 10 2 2" xfId="335"/>
    <cellStyle name="Normal 10 2 2 2" xfId="336"/>
    <cellStyle name="Normal 10 2 2 3" xfId="337"/>
    <cellStyle name="Normal 10 2 3" xfId="338"/>
    <cellStyle name="Normal 10 2 4" xfId="339"/>
    <cellStyle name="Normal 10 3" xfId="340"/>
    <cellStyle name="Normal 10 3 2" xfId="341"/>
    <cellStyle name="Normal 10 3 2 2" xfId="342"/>
    <cellStyle name="Normal 10 3 2 3" xfId="343"/>
    <cellStyle name="Normal 10 3 3" xfId="344"/>
    <cellStyle name="Normal 10 3 4" xfId="345"/>
    <cellStyle name="Normal 10 4" xfId="346"/>
    <cellStyle name="Normal 10 4 2" xfId="347"/>
    <cellStyle name="Normal 10 4 2 2" xfId="348"/>
    <cellStyle name="Normal 10 4 2 3" xfId="349"/>
    <cellStyle name="Normal 10 4 3" xfId="350"/>
    <cellStyle name="Normal 10 4 4" xfId="351"/>
    <cellStyle name="Normal 10 5" xfId="352"/>
    <cellStyle name="Normal 10 5 2" xfId="353"/>
    <cellStyle name="Normal 10 5 2 2" xfId="354"/>
    <cellStyle name="Normal 10 5 2 3" xfId="355"/>
    <cellStyle name="Normal 10 5 3" xfId="356"/>
    <cellStyle name="Normal 10 5 4" xfId="357"/>
    <cellStyle name="Normal 10 6" xfId="358"/>
    <cellStyle name="Normal 10 6 2" xfId="359"/>
    <cellStyle name="Normal 10 6 2 2" xfId="360"/>
    <cellStyle name="Normal 10 6 2 3" xfId="361"/>
    <cellStyle name="Normal 10 6 3" xfId="362"/>
    <cellStyle name="Normal 10 6 4" xfId="363"/>
    <cellStyle name="Normal 10 7" xfId="364"/>
    <cellStyle name="Normal 10 7 2" xfId="365"/>
    <cellStyle name="Normal 10 7 2 2" xfId="366"/>
    <cellStyle name="Normal 10 7 2 3" xfId="367"/>
    <cellStyle name="Normal 10 7 3" xfId="368"/>
    <cellStyle name="Normal 10 7 4" xfId="369"/>
    <cellStyle name="Normal 10 8" xfId="370"/>
    <cellStyle name="Normal 10 8 2" xfId="371"/>
    <cellStyle name="Normal 10 8 2 2" xfId="372"/>
    <cellStyle name="Normal 10 8 2 3" xfId="373"/>
    <cellStyle name="Normal 10 8 3" xfId="374"/>
    <cellStyle name="Normal 10 8 4" xfId="375"/>
    <cellStyle name="Normal 10 9" xfId="376"/>
    <cellStyle name="Normal 10 9 2" xfId="377"/>
    <cellStyle name="Normal 10 9 2 2" xfId="378"/>
    <cellStyle name="Normal 10 9 2 3" xfId="379"/>
    <cellStyle name="Normal 10 9 3" xfId="380"/>
    <cellStyle name="Normal 10 9 4" xfId="381"/>
    <cellStyle name="Normal 11" xfId="382"/>
    <cellStyle name="Normal 11 10" xfId="383"/>
    <cellStyle name="Normal 11 10 2" xfId="384"/>
    <cellStyle name="Normal 11 11" xfId="385"/>
    <cellStyle name="Normal 11 12" xfId="386"/>
    <cellStyle name="Normal 11 2" xfId="387"/>
    <cellStyle name="Normal 11 2 2" xfId="388"/>
    <cellStyle name="Normal 11 3" xfId="389"/>
    <cellStyle name="Normal 11 3 2" xfId="390"/>
    <cellStyle name="Normal 11 4" xfId="391"/>
    <cellStyle name="Normal 11 4 2" xfId="392"/>
    <cellStyle name="Normal 11 5" xfId="393"/>
    <cellStyle name="Normal 11 5 2" xfId="394"/>
    <cellStyle name="Normal 11 6" xfId="395"/>
    <cellStyle name="Normal 11 6 2" xfId="396"/>
    <cellStyle name="Normal 11 7" xfId="397"/>
    <cellStyle name="Normal 11 7 2" xfId="398"/>
    <cellStyle name="Normal 11 8" xfId="399"/>
    <cellStyle name="Normal 11 8 2" xfId="400"/>
    <cellStyle name="Normal 11 9" xfId="401"/>
    <cellStyle name="Normal 11 9 2" xfId="402"/>
    <cellStyle name="Normal 12" xfId="403"/>
    <cellStyle name="Normal 12 2" xfId="404"/>
    <cellStyle name="Normal 12 3" xfId="405"/>
    <cellStyle name="Normal 12_Nepakeistos VSAFAS formos 2012 metams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5" xfId="415"/>
    <cellStyle name="Normal 14" xfId="416"/>
    <cellStyle name="Normal 14 2" xfId="417"/>
    <cellStyle name="Normal 14 2 2" xfId="418"/>
    <cellStyle name="Normal 14 2 3" xfId="419"/>
    <cellStyle name="Normal 14 3" xfId="420"/>
    <cellStyle name="Normal 14 3 2" xfId="421"/>
    <cellStyle name="Normal 14 3 3" xfId="422"/>
    <cellStyle name="Normal 14 4" xfId="423"/>
    <cellStyle name="Normal 14 5" xfId="424"/>
    <cellStyle name="Normal 15" xfId="425"/>
    <cellStyle name="Normal 15 2" xfId="426"/>
    <cellStyle name="Normal 15 2 2" xfId="427"/>
    <cellStyle name="Normal 15 2 3" xfId="428"/>
    <cellStyle name="Normal 15 3" xfId="429"/>
    <cellStyle name="Normal 15 3 2" xfId="430"/>
    <cellStyle name="Normal 15 3 3" xfId="431"/>
    <cellStyle name="Normal 15 4" xfId="432"/>
    <cellStyle name="Normal 15 5" xfId="433"/>
    <cellStyle name="Normal 16" xfId="434"/>
    <cellStyle name="Normal 16 10" xfId="435"/>
    <cellStyle name="Normal 16 10 2" xfId="436"/>
    <cellStyle name="Normal 16 10 2 2" xfId="437"/>
    <cellStyle name="Normal 16 10 2 3" xfId="438"/>
    <cellStyle name="Normal 16 10 3" xfId="439"/>
    <cellStyle name="Normal 16 10 4" xfId="440"/>
    <cellStyle name="Normal 16 11" xfId="441"/>
    <cellStyle name="Normal 16 11 2" xfId="442"/>
    <cellStyle name="Normal 16 11 3" xfId="443"/>
    <cellStyle name="Normal 16 11 4" xfId="444"/>
    <cellStyle name="Normal 16 12" xfId="445"/>
    <cellStyle name="Normal 16 12 2" xfId="446"/>
    <cellStyle name="Normal 16 12 3" xfId="447"/>
    <cellStyle name="Normal 16 13" xfId="448"/>
    <cellStyle name="Normal 16 13 10" xfId="449"/>
    <cellStyle name="Normal 16 13 11" xfId="450"/>
    <cellStyle name="Normal 16 13 12" xfId="451"/>
    <cellStyle name="Normal 16 13 2" xfId="452"/>
    <cellStyle name="Normal 16 13 2 2" xfId="453"/>
    <cellStyle name="Normal 16 13 2 2 2" xfId="454"/>
    <cellStyle name="Normal 16 13 2 2 3" xfId="455"/>
    <cellStyle name="Normal 16 13 2 2_VSAKIS-Tarpusavio operacijos-vidines operacijos-ketv-2010 11 15" xfId="456"/>
    <cellStyle name="Normal 16 13 2 3" xfId="457"/>
    <cellStyle name="Normal 16 13 2 4" xfId="458"/>
    <cellStyle name="Normal 16 13 2_VSAKIS-Tarpusavio operacijos-vidines operacijos-ketv-2010 11 15" xfId="459"/>
    <cellStyle name="Normal 16 13 3" xfId="460"/>
    <cellStyle name="Normal 16 13 3 2" xfId="461"/>
    <cellStyle name="Normal 16 13 3 2 2" xfId="462"/>
    <cellStyle name="Normal 16 13 3 2 3" xfId="463"/>
    <cellStyle name="Normal 16 13 3 2_VSAKIS-Tarpusavio operacijos-vidines operacijos-ketv-2010 11 15" xfId="464"/>
    <cellStyle name="Normal 16 13 3 3" xfId="465"/>
    <cellStyle name="Normal 16 13 3 4" xfId="466"/>
    <cellStyle name="Normal 16 13 3_VSAKIS-Tarpusavio operacijos-vidines operacijos-ketv-2010 11 15" xfId="467"/>
    <cellStyle name="Normal 16 13 4" xfId="468"/>
    <cellStyle name="Normal 16 13 4 2" xfId="469"/>
    <cellStyle name="Normal 16 13 4 3" xfId="470"/>
    <cellStyle name="Normal 16 13 4_VSAKIS-Tarpusavio operacijos-vidines operacijos-ketv-2010 11 15" xfId="471"/>
    <cellStyle name="Normal 16 13 5" xfId="472"/>
    <cellStyle name="Normal 16 13 6" xfId="473"/>
    <cellStyle name="Normal 16 13 7" xfId="474"/>
    <cellStyle name="Normal 16 13 9" xfId="475"/>
    <cellStyle name="Normal 16 13_VSAKIS-Tarpusavio operacijos-vidines operacijos-ketv-2010 11 15" xfId="476"/>
    <cellStyle name="Normal 16 14" xfId="477"/>
    <cellStyle name="Normal 16 14 2" xfId="478"/>
    <cellStyle name="Normal 16 14 2 2" xfId="479"/>
    <cellStyle name="Normal 16 14 2 3" xfId="480"/>
    <cellStyle name="Normal 16 14 2_VSAKIS-Tarpusavio operacijos-vidines operacijos-ketv-2010 11 15" xfId="481"/>
    <cellStyle name="Normal 16 14 3" xfId="482"/>
    <cellStyle name="Normal 16 14 4" xfId="483"/>
    <cellStyle name="Normal 16 14_VSAKIS-Tarpusavio operacijos-vidines operacijos-ketv-2010 11 15" xfId="484"/>
    <cellStyle name="Normal 16 15" xfId="485"/>
    <cellStyle name="Normal 16 15 2" xfId="486"/>
    <cellStyle name="Normal 16 15 3" xfId="487"/>
    <cellStyle name="Normal 16 15_VSAKIS-Tarpusavio operacijos-vidines operacijos-ketv-2010 11 15" xfId="488"/>
    <cellStyle name="Normal 16 16" xfId="489"/>
    <cellStyle name="Normal 16 17" xfId="490"/>
    <cellStyle name="Normal 16 18" xfId="491"/>
    <cellStyle name="Normal 16 2" xfId="492"/>
    <cellStyle name="Normal 16 2 2" xfId="493"/>
    <cellStyle name="Normal 16 2 2 2" xfId="494"/>
    <cellStyle name="Normal 16 2 2 3" xfId="495"/>
    <cellStyle name="Normal 16 2 3" xfId="496"/>
    <cellStyle name="Normal 16 2 3 2" xfId="497"/>
    <cellStyle name="Normal 16 2 3 3" xfId="498"/>
    <cellStyle name="Normal 16 2 4" xfId="499"/>
    <cellStyle name="Normal 16 2 5" xfId="500"/>
    <cellStyle name="Normal 16 3" xfId="501"/>
    <cellStyle name="Normal 16 3 2" xfId="502"/>
    <cellStyle name="Normal 16 3 2 2" xfId="503"/>
    <cellStyle name="Normal 16 3 2 3" xfId="504"/>
    <cellStyle name="Normal 16 3 3" xfId="505"/>
    <cellStyle name="Normal 16 3 4" xfId="506"/>
    <cellStyle name="Normal 16 4" xfId="507"/>
    <cellStyle name="Normal 16 4 2" xfId="508"/>
    <cellStyle name="Normal 16 4 2 2" xfId="509"/>
    <cellStyle name="Normal 16 4 2 3" xfId="510"/>
    <cellStyle name="Normal 16 4 3" xfId="511"/>
    <cellStyle name="Normal 16 4 4" xfId="512"/>
    <cellStyle name="Normal 16 5" xfId="513"/>
    <cellStyle name="Normal 16 5 2" xfId="514"/>
    <cellStyle name="Normal 16 5 2 2" xfId="515"/>
    <cellStyle name="Normal 16 5 2 3" xfId="516"/>
    <cellStyle name="Normal 16 5 3" xfId="517"/>
    <cellStyle name="Normal 16 5 4" xfId="518"/>
    <cellStyle name="Normal 16 6" xfId="519"/>
    <cellStyle name="Normal 16 6 2" xfId="520"/>
    <cellStyle name="Normal 16 6 2 2" xfId="521"/>
    <cellStyle name="Normal 16 6 2 3" xfId="522"/>
    <cellStyle name="Normal 16 6 3" xfId="523"/>
    <cellStyle name="Normal 16 6 4" xfId="524"/>
    <cellStyle name="Normal 16 7" xfId="525"/>
    <cellStyle name="Normal 16 7 2" xfId="526"/>
    <cellStyle name="Normal 16 7 2 2" xfId="527"/>
    <cellStyle name="Normal 16 7 2 3" xfId="528"/>
    <cellStyle name="Normal 16 7 3" xfId="529"/>
    <cellStyle name="Normal 16 7 4" xfId="530"/>
    <cellStyle name="Normal 16 7 5" xfId="531"/>
    <cellStyle name="Normal 16 7 6" xfId="532"/>
    <cellStyle name="Normal 16 7_VSAKIS-Tarpusavio operacijos-2010 11 12" xfId="533"/>
    <cellStyle name="Normal 16 8" xfId="534"/>
    <cellStyle name="Normal 16 8 2" xfId="535"/>
    <cellStyle name="Normal 16 8 2 2" xfId="536"/>
    <cellStyle name="Normal 16 8 2 3" xfId="537"/>
    <cellStyle name="Normal 16 8 3" xfId="538"/>
    <cellStyle name="Normal 16 8 4" xfId="539"/>
    <cellStyle name="Normal 16 9" xfId="540"/>
    <cellStyle name="Normal 16 9 2" xfId="541"/>
    <cellStyle name="Normal 16 9 2 2" xfId="542"/>
    <cellStyle name="Normal 16 9 2 3" xfId="543"/>
    <cellStyle name="Normal 16 9 3" xfId="544"/>
    <cellStyle name="Normal 16 9 4" xfId="545"/>
    <cellStyle name="Normal 17" xfId="546"/>
    <cellStyle name="Normal 17 10" xfId="547"/>
    <cellStyle name="Normal 17 10 2" xfId="548"/>
    <cellStyle name="Normal 17 10 2 2" xfId="549"/>
    <cellStyle name="Normal 17 10 2 3" xfId="550"/>
    <cellStyle name="Normal 17 10 3" xfId="551"/>
    <cellStyle name="Normal 17 10 7" xfId="552"/>
    <cellStyle name="Normal 17 11" xfId="553"/>
    <cellStyle name="Normal 17 11 2" xfId="554"/>
    <cellStyle name="Normal 17 11 3" xfId="555"/>
    <cellStyle name="Normal 17 11 4" xfId="556"/>
    <cellStyle name="Normal 17 11 5" xfId="557"/>
    <cellStyle name="Normal 17 11 6" xfId="558"/>
    <cellStyle name="Normal 17 11_VSAKIS-Tarpusavio operacijos-2010 11 12" xfId="559"/>
    <cellStyle name="Normal 17 12" xfId="560"/>
    <cellStyle name="Normal 17 12 2" xfId="561"/>
    <cellStyle name="Normal 17 12 3" xfId="562"/>
    <cellStyle name="Normal 17 13" xfId="563"/>
    <cellStyle name="Normal 17 13 2" xfId="564"/>
    <cellStyle name="Normal 17 13 3" xfId="565"/>
    <cellStyle name="Normal 17 14" xfId="566"/>
    <cellStyle name="Normal 17 2" xfId="567"/>
    <cellStyle name="Normal 17 2 2" xfId="568"/>
    <cellStyle name="Normal 17 2 2 2" xfId="569"/>
    <cellStyle name="Normal 17 2 2 3" xfId="570"/>
    <cellStyle name="Normal 17 2 3" xfId="571"/>
    <cellStyle name="Normal 17 2 4" xfId="572"/>
    <cellStyle name="Normal 17 3" xfId="573"/>
    <cellStyle name="Normal 17 3 2" xfId="574"/>
    <cellStyle name="Normal 17 3 2 2" xfId="575"/>
    <cellStyle name="Normal 17 3 2 3" xfId="576"/>
    <cellStyle name="Normal 17 3 3" xfId="577"/>
    <cellStyle name="Normal 17 3 4" xfId="578"/>
    <cellStyle name="Normal 17 4" xfId="579"/>
    <cellStyle name="Normal 17 4 2" xfId="580"/>
    <cellStyle name="Normal 17 4 2 2" xfId="581"/>
    <cellStyle name="Normal 17 4 2 3" xfId="582"/>
    <cellStyle name="Normal 17 4 3" xfId="583"/>
    <cellStyle name="Normal 17 4 4" xfId="584"/>
    <cellStyle name="Normal 17 5" xfId="585"/>
    <cellStyle name="Normal 17 5 2" xfId="586"/>
    <cellStyle name="Normal 17 5 2 2" xfId="587"/>
    <cellStyle name="Normal 17 5 2 3" xfId="588"/>
    <cellStyle name="Normal 17 5 3" xfId="589"/>
    <cellStyle name="Normal 17 5 4" xfId="590"/>
    <cellStyle name="Normal 17 6" xfId="591"/>
    <cellStyle name="Normal 17 6 2" xfId="592"/>
    <cellStyle name="Normal 17 6 2 2" xfId="593"/>
    <cellStyle name="Normal 17 6 2 3" xfId="594"/>
    <cellStyle name="Normal 17 6 3" xfId="595"/>
    <cellStyle name="Normal 17 6 4" xfId="596"/>
    <cellStyle name="Normal 17 7" xfId="597"/>
    <cellStyle name="Normal 17 7 2" xfId="598"/>
    <cellStyle name="Normal 17 7 2 2" xfId="599"/>
    <cellStyle name="Normal 17 7 2 3" xfId="600"/>
    <cellStyle name="Normal 17 7 3" xfId="601"/>
    <cellStyle name="Normal 17 7 4" xfId="602"/>
    <cellStyle name="Normal 17 8" xfId="603"/>
    <cellStyle name="Normal 17 8 2" xfId="604"/>
    <cellStyle name="Normal 17 8 2 2" xfId="605"/>
    <cellStyle name="Normal 17 8 2 3" xfId="606"/>
    <cellStyle name="Normal 17 8 3" xfId="607"/>
    <cellStyle name="Normal 17 8 4" xfId="608"/>
    <cellStyle name="Normal 17 9" xfId="609"/>
    <cellStyle name="Normal 17 9 2" xfId="610"/>
    <cellStyle name="Normal 17 9 2 2" xfId="611"/>
    <cellStyle name="Normal 17 9 2 3" xfId="612"/>
    <cellStyle name="Normal 17 9 3" xfId="613"/>
    <cellStyle name="Normal 17 9 4" xfId="614"/>
    <cellStyle name="Normal 18" xfId="615"/>
    <cellStyle name="Normal 18 2" xfId="616"/>
    <cellStyle name="Normal 18 2 2" xfId="617"/>
    <cellStyle name="Normal 18 2 3" xfId="618"/>
    <cellStyle name="Normal 18 3" xfId="619"/>
    <cellStyle name="Normal 18 3 2" xfId="620"/>
    <cellStyle name="Normal 18 3 2 2" xfId="621"/>
    <cellStyle name="Normal 18 3 2 2 2" xfId="622"/>
    <cellStyle name="Normal 18 3 2 2 3" xfId="623"/>
    <cellStyle name="Normal 18 3 2 2_VSAKIS-Tarpusavio operacijos-vidines operacijos-ketv-2010 11 15" xfId="624"/>
    <cellStyle name="Normal 18 3 2 3" xfId="625"/>
    <cellStyle name="Normal 18 3 2 4" xfId="626"/>
    <cellStyle name="Normal 18 3 2_VSAKIS-Tarpusavio operacijos-vidines operacijos-ketv-2010 11 15" xfId="627"/>
    <cellStyle name="Normal 18 3 3" xfId="628"/>
    <cellStyle name="Normal 18 3 3 2" xfId="629"/>
    <cellStyle name="Normal 18 3 3 2 2" xfId="630"/>
    <cellStyle name="Normal 18 3 3 2 3" xfId="631"/>
    <cellStyle name="Normal 18 3 3 2_VSAKIS-Tarpusavio operacijos-vidines operacijos-ketv-2010 11 15" xfId="632"/>
    <cellStyle name="Normal 18 3 3 3" xfId="633"/>
    <cellStyle name="Normal 18 3 3 4" xfId="634"/>
    <cellStyle name="Normal 18 3 3_VSAKIS-Tarpusavio operacijos-vidines operacijos-ketv-2010 11 15" xfId="635"/>
    <cellStyle name="Normal 18 3 4" xfId="636"/>
    <cellStyle name="Normal 18 3 4 2" xfId="637"/>
    <cellStyle name="Normal 18 3 4 3" xfId="638"/>
    <cellStyle name="Normal 18 3 4_VSAKIS-Tarpusavio operacijos-vidines operacijos-ketv-2010 11 15" xfId="639"/>
    <cellStyle name="Normal 18 3 5" xfId="640"/>
    <cellStyle name="Normal 18 3 6" xfId="641"/>
    <cellStyle name="Normal 18 3_VSAKIS-Tarpusavio operacijos-vidines operacijos-ketv-2010 11 15" xfId="642"/>
    <cellStyle name="Normal 18 4" xfId="643"/>
    <cellStyle name="Normal 18 4 2" xfId="644"/>
    <cellStyle name="Normal 18 4 2 2" xfId="645"/>
    <cellStyle name="Normal 18 4 2 3" xfId="646"/>
    <cellStyle name="Normal 18 4 2_VSAKIS-Tarpusavio operacijos-vidines operacijos-ketv-2010 11 15" xfId="647"/>
    <cellStyle name="Normal 18 4 3" xfId="648"/>
    <cellStyle name="Normal 18 4 4" xfId="649"/>
    <cellStyle name="Normal 18 4_VSAKIS-Tarpusavio operacijos-vidines operacijos-ketv-2010 11 15" xfId="650"/>
    <cellStyle name="Normal 18 5" xfId="651"/>
    <cellStyle name="Normal 18 5 2" xfId="652"/>
    <cellStyle name="Normal 18 5 3" xfId="653"/>
    <cellStyle name="Normal 18 5_VSAKIS-Tarpusavio operacijos-vidines operacijos-ketv-2010 11 15" xfId="654"/>
    <cellStyle name="Normal 18 6" xfId="655"/>
    <cellStyle name="Normal 18 7" xfId="656"/>
    <cellStyle name="Normal 18 8" xfId="657"/>
    <cellStyle name="Normal 19" xfId="658"/>
    <cellStyle name="Normal 19 10" xfId="659"/>
    <cellStyle name="Normal 19 2" xfId="660"/>
    <cellStyle name="Normal 19 2 2" xfId="661"/>
    <cellStyle name="Normal 19 2 3" xfId="662"/>
    <cellStyle name="Normal 19 2 6" xfId="663"/>
    <cellStyle name="Normal 19 2_VSAKIS-Tarpusavio operacijos-2010 11 12" xfId="664"/>
    <cellStyle name="Normal 19 3" xfId="665"/>
    <cellStyle name="Normal 19 3 2" xfId="666"/>
    <cellStyle name="Normal 19 3 2 2" xfId="667"/>
    <cellStyle name="Normal 19 3 2 2 2" xfId="668"/>
    <cellStyle name="Normal 19 3 2 2 3" xfId="669"/>
    <cellStyle name="Normal 19 3 2 2_VSAKIS-Tarpusavio operacijos-vidines operacijos-ketv-2010 11 15" xfId="670"/>
    <cellStyle name="Normal 19 3 2 3" xfId="671"/>
    <cellStyle name="Normal 19 3 2 4" xfId="672"/>
    <cellStyle name="Normal 19 3 2_VSAKIS-Tarpusavio operacijos-vidines operacijos-ketv-2010 11 15" xfId="673"/>
    <cellStyle name="Normal 19 3 3" xfId="674"/>
    <cellStyle name="Normal 19 3 3 2" xfId="675"/>
    <cellStyle name="Normal 19 3 3 2 2" xfId="676"/>
    <cellStyle name="Normal 19 3 3 2 3" xfId="677"/>
    <cellStyle name="Normal 19 3 3 2_VSAKIS-Tarpusavio operacijos-vidines operacijos-ketv-2010 11 15" xfId="678"/>
    <cellStyle name="Normal 19 3 3 3" xfId="679"/>
    <cellStyle name="Normal 19 3 3 4" xfId="680"/>
    <cellStyle name="Normal 19 3 3_VSAKIS-Tarpusavio operacijos-vidines operacijos-ketv-2010 11 15" xfId="681"/>
    <cellStyle name="Normal 19 3 4" xfId="682"/>
    <cellStyle name="Normal 19 3 4 2" xfId="683"/>
    <cellStyle name="Normal 19 3 4 3" xfId="684"/>
    <cellStyle name="Normal 19 3 4_VSAKIS-Tarpusavio operacijos-vidines operacijos-ketv-2010 11 15" xfId="685"/>
    <cellStyle name="Normal 19 3 5" xfId="686"/>
    <cellStyle name="Normal 19 3 6" xfId="687"/>
    <cellStyle name="Normal 19 3 7" xfId="688"/>
    <cellStyle name="Normal 19 3 7 2" xfId="689"/>
    <cellStyle name="Normal 19 3 8" xfId="690"/>
    <cellStyle name="Normal 19 3_VSAKIS-Tarpusavio operacijos-vidines operacijos-ketv-2010 11 15" xfId="691"/>
    <cellStyle name="Normal 19 4" xfId="692"/>
    <cellStyle name="Normal 19 4 2" xfId="693"/>
    <cellStyle name="Normal 19 4 2 2" xfId="694"/>
    <cellStyle name="Normal 19 4 2 3" xfId="695"/>
    <cellStyle name="Normal 19 4 2_VSAKIS-Tarpusavio operacijos-vidines operacijos-ketv-2010 11 15" xfId="696"/>
    <cellStyle name="Normal 19 4 3" xfId="697"/>
    <cellStyle name="Normal 19 4 4" xfId="698"/>
    <cellStyle name="Normal 19 4_VSAKIS-Tarpusavio operacijos-vidines operacijos-ketv-2010 11 15" xfId="699"/>
    <cellStyle name="Normal 19 5" xfId="700"/>
    <cellStyle name="Normal 19 5 2" xfId="701"/>
    <cellStyle name="Normal 19 5 3" xfId="702"/>
    <cellStyle name="Normal 19 5_VSAKIS-Tarpusavio operacijos-vidines operacijos-ketv-2010 11 15" xfId="703"/>
    <cellStyle name="Normal 19 6" xfId="704"/>
    <cellStyle name="Normal 19 7" xfId="705"/>
    <cellStyle name="Normal 19 8" xfId="706"/>
    <cellStyle name="Normal 19 9" xfId="707"/>
    <cellStyle name="Normal 19_VSAKIS-Tarpusavio operacijos-2010 11 12" xfId="708"/>
    <cellStyle name="Normal 2" xfId="709"/>
    <cellStyle name="Normal 2 10" xfId="710"/>
    <cellStyle name="Normal 2 11" xfId="711"/>
    <cellStyle name="Normal 2 2" xfId="712"/>
    <cellStyle name="Normal 2 2 2" xfId="713"/>
    <cellStyle name="Normal 2 2 2 2" xfId="714"/>
    <cellStyle name="Normal 2 2 2 2 2" xfId="715"/>
    <cellStyle name="Normal 2 2 2 2 3" xfId="716"/>
    <cellStyle name="Normal 2 2 2 3" xfId="717"/>
    <cellStyle name="Normal 2 2 2 4" xfId="718"/>
    <cellStyle name="Normal 2 2 2 41" xfId="719"/>
    <cellStyle name="Normal 2 2 2 5" xfId="720"/>
    <cellStyle name="Normal 2 2 2 6" xfId="721"/>
    <cellStyle name="Normal 2 2 2 7" xfId="722"/>
    <cellStyle name="Normal 2 2 2_VSAKIS-Tarpusavio operacijos-2010 11 12" xfId="723"/>
    <cellStyle name="Normal 2 2 3" xfId="724"/>
    <cellStyle name="Normal 2 2 3 2" xfId="725"/>
    <cellStyle name="Normal 2 2 3 3" xfId="726"/>
    <cellStyle name="Normal 2 2 4" xfId="727"/>
    <cellStyle name="Normal 2 2_VSAKIS-Tarpusavio operacijos-2010 11 12" xfId="728"/>
    <cellStyle name="Normal 2 3" xfId="729"/>
    <cellStyle name="Normal 2 3 2" xfId="730"/>
    <cellStyle name="Normal 2 3 2 2" xfId="731"/>
    <cellStyle name="Normal 2 3 2 3" xfId="732"/>
    <cellStyle name="Normal 2 3 3" xfId="733"/>
    <cellStyle name="Normal 2 3 3 2" xfId="734"/>
    <cellStyle name="Normal 2 3 3 3" xfId="735"/>
    <cellStyle name="Normal 2 3 4" xfId="736"/>
    <cellStyle name="Normal 2 3 5" xfId="737"/>
    <cellStyle name="Normal 2 3 6" xfId="738"/>
    <cellStyle name="Normal 2 3 7" xfId="739"/>
    <cellStyle name="Normal 2 4" xfId="740"/>
    <cellStyle name="Normal 2 5" xfId="741"/>
    <cellStyle name="Normal 2 5 2" xfId="742"/>
    <cellStyle name="Normal 2 5 2 2" xfId="743"/>
    <cellStyle name="Normal 2 5 2 2 2" xfId="744"/>
    <cellStyle name="Normal 2 5 2 2 3" xfId="745"/>
    <cellStyle name="Normal 2 5 2 2_VSAKIS-Tarpusavio operacijos-vidines operacijos-ketv-2010 11 15" xfId="746"/>
    <cellStyle name="Normal 2 5 2 3" xfId="747"/>
    <cellStyle name="Normal 2 5 2 4" xfId="748"/>
    <cellStyle name="Normal 2 5 2_VSAKIS-Tarpusavio operacijos-vidines operacijos-ketv-2010 11 15" xfId="749"/>
    <cellStyle name="Normal 2 5 3" xfId="750"/>
    <cellStyle name="Normal 2 5 3 2" xfId="751"/>
    <cellStyle name="Normal 2 5 3 2 2" xfId="752"/>
    <cellStyle name="Normal 2 5 3 2 3" xfId="753"/>
    <cellStyle name="Normal 2 5 3 2_VSAKIS-Tarpusavio operacijos-vidines operacijos-ketv-2010 11 15" xfId="754"/>
    <cellStyle name="Normal 2 5 3 3" xfId="755"/>
    <cellStyle name="Normal 2 5 3 4" xfId="756"/>
    <cellStyle name="Normal 2 5 3_VSAKIS-Tarpusavio operacijos-vidines operacijos-ketv-2010 11 15" xfId="757"/>
    <cellStyle name="Normal 2 5 4" xfId="758"/>
    <cellStyle name="Normal 2 5 4 2" xfId="759"/>
    <cellStyle name="Normal 2 5 4 3" xfId="760"/>
    <cellStyle name="Normal 2 5 4_VSAKIS-Tarpusavio operacijos-vidines operacijos-ketv-2010 11 15" xfId="761"/>
    <cellStyle name="Normal 2 5 5" xfId="762"/>
    <cellStyle name="Normal 2 5 6" xfId="763"/>
    <cellStyle name="Normal 2 5 7" xfId="764"/>
    <cellStyle name="Normal 2 5_VSAKIS-Tarpusavio operacijos-vidines operacijos-ketv-2010 11 15" xfId="765"/>
    <cellStyle name="Normal 2 6" xfId="766"/>
    <cellStyle name="Normal 2 6 2" xfId="767"/>
    <cellStyle name="Normal 2 6 2 2" xfId="768"/>
    <cellStyle name="Normal 2 6 2 3" xfId="769"/>
    <cellStyle name="Normal 2 6 2_VSAKIS-Tarpusavio operacijos-vidines operacijos-ketv-2010 11 15" xfId="770"/>
    <cellStyle name="Normal 2 6 3" xfId="771"/>
    <cellStyle name="Normal 2 6 4" xfId="772"/>
    <cellStyle name="Normal 2 6_VSAKIS-Tarpusavio operacijos-vidines operacijos-ketv-2010 11 15" xfId="773"/>
    <cellStyle name="Normal 2 7" xfId="774"/>
    <cellStyle name="Normal 2 7 2" xfId="775"/>
    <cellStyle name="Normal 2 7 3" xfId="776"/>
    <cellStyle name="Normal 2 7_VSAKIS-Tarpusavio operacijos-vidines operacijos-ketv-2010 11 15" xfId="777"/>
    <cellStyle name="Normal 2 8" xfId="778"/>
    <cellStyle name="Normal 2 9" xfId="779"/>
    <cellStyle name="Normal 2 9 2" xfId="780"/>
    <cellStyle name="Normal 2_VSAKIS-Tarpusavio operacijos-2010 11 12" xfId="781"/>
    <cellStyle name="Normal 20" xfId="782"/>
    <cellStyle name="Normal 20 2" xfId="783"/>
    <cellStyle name="Normal 20 2 2" xfId="784"/>
    <cellStyle name="Normal 20 2 3" xfId="785"/>
    <cellStyle name="Normal 20 2 4" xfId="786"/>
    <cellStyle name="Normal 20 2_VSAKIS-Tarpusavio operacijos-2010 11 12" xfId="787"/>
    <cellStyle name="Normal 20 3" xfId="788"/>
    <cellStyle name="Normal 20 4" xfId="789"/>
    <cellStyle name="Normal 20 41" xfId="790"/>
    <cellStyle name="Normal 20 41 2" xfId="791"/>
    <cellStyle name="Normal 20 5" xfId="792"/>
    <cellStyle name="Normal 20 6" xfId="793"/>
    <cellStyle name="Normal 20_VSAKIS-Tarpusavio operacijos-2010 11 12" xfId="794"/>
    <cellStyle name="Normal 21" xfId="795"/>
    <cellStyle name="Normal 21 10" xfId="796"/>
    <cellStyle name="Normal 21 11" xfId="797"/>
    <cellStyle name="Normal 21 12" xfId="798"/>
    <cellStyle name="Normal 21 2" xfId="799"/>
    <cellStyle name="Normal 21 2 11" xfId="800"/>
    <cellStyle name="Normal 21 2 2" xfId="801"/>
    <cellStyle name="Normal 21 2 2 2" xfId="802"/>
    <cellStyle name="Normal 21 2 2 2 2" xfId="803"/>
    <cellStyle name="Normal 21 2 2 2 3" xfId="804"/>
    <cellStyle name="Normal 21 2 2 2_VSAKIS-Tarpusavio operacijos-vidines operacijos-ketv-2010 11 15" xfId="805"/>
    <cellStyle name="Normal 21 2 2 3" xfId="806"/>
    <cellStyle name="Normal 21 2 2 4" xfId="807"/>
    <cellStyle name="Normal 21 2 2 5" xfId="808"/>
    <cellStyle name="Normal 21 2 2 5 2" xfId="809"/>
    <cellStyle name="Normal 21 2 2 5 7" xfId="810"/>
    <cellStyle name="Normal 21 2 2 5_VSAKIS-Tarpusavio operacijos-vidines operacijos-ketv-2010 11 15" xfId="811"/>
    <cellStyle name="Normal 21 2 2_VSAKIS-Tarpusavio operacijos-vidines operacijos-ketv-2010 11 15" xfId="812"/>
    <cellStyle name="Normal 21 2 3" xfId="813"/>
    <cellStyle name="Normal 21 2 3 2" xfId="814"/>
    <cellStyle name="Normal 21 2 3 3" xfId="815"/>
    <cellStyle name="Normal 21 2 3_VSAKIS-Tarpusavio operacijos-vidines operacijos-ketv-2010 11 15" xfId="816"/>
    <cellStyle name="Normal 21 2 4" xfId="817"/>
    <cellStyle name="Normal 21 2 5" xfId="818"/>
    <cellStyle name="Normal 21 2 6" xfId="819"/>
    <cellStyle name="Normal 21 2 6 2" xfId="820"/>
    <cellStyle name="Normal 21 2 6_VSAKIS-Tarpusavio operacijos-vidines operacijos-ketv-2010 11 15" xfId="821"/>
    <cellStyle name="Normal 21 2_VSAKIS-Tarpusavio operacijos-vidines operacijos-ketv-2010 11 15" xfId="822"/>
    <cellStyle name="Normal 21 3" xfId="823"/>
    <cellStyle name="Normal 21 3 10" xfId="824"/>
    <cellStyle name="Normal 21 3 2" xfId="825"/>
    <cellStyle name="Normal 21 3 2 2" xfId="826"/>
    <cellStyle name="Normal 21 3 2 3" xfId="827"/>
    <cellStyle name="Normal 21 3 2_VSAKIS-Tarpusavio operacijos-vidines operacijos-ketv-2010 11 15" xfId="828"/>
    <cellStyle name="Normal 21 3 3" xfId="829"/>
    <cellStyle name="Normal 21 3 4" xfId="830"/>
    <cellStyle name="Normal 21 3 5" xfId="831"/>
    <cellStyle name="Normal 21 3_VSAKIS-Tarpusavio operacijos-vidines operacijos-ketv-2010 11 15" xfId="832"/>
    <cellStyle name="Normal 21 4" xfId="833"/>
    <cellStyle name="Normal 21 4 2" xfId="834"/>
    <cellStyle name="Normal 21 4 2 2" xfId="835"/>
    <cellStyle name="Normal 21 4 2 3" xfId="836"/>
    <cellStyle name="Normal 21 4 2_VSAKIS-Tarpusavio operacijos-vidines operacijos-ketv-2010 11 15" xfId="837"/>
    <cellStyle name="Normal 21 4 3" xfId="838"/>
    <cellStyle name="Normal 21 4 4" xfId="839"/>
    <cellStyle name="Normal 21 4_VSAKIS-Tarpusavio operacijos-vidines operacijos-ketv-2010 11 15" xfId="840"/>
    <cellStyle name="Normal 21 5" xfId="841"/>
    <cellStyle name="Normal 21 5 2" xfId="842"/>
    <cellStyle name="Normal 21 5 3" xfId="843"/>
    <cellStyle name="Normal 21 5 4" xfId="844"/>
    <cellStyle name="Normal 21 5 9" xfId="845"/>
    <cellStyle name="Normal 21 5_VSAKIS-Tarpusavio operacijos-vidines operacijos-ketv-2010 11 15" xfId="846"/>
    <cellStyle name="Normal 21 6" xfId="847"/>
    <cellStyle name="Normal 21 6 10" xfId="848"/>
    <cellStyle name="Normal 21 6 2" xfId="849"/>
    <cellStyle name="Normal 21 6 3" xfId="850"/>
    <cellStyle name="Normal 21 6 3 2" xfId="851"/>
    <cellStyle name="Normal 21 6 3_VSAKIS-Tarpusavio operacijos-vidines operacijos-ketv-2010 11 15" xfId="852"/>
    <cellStyle name="Normal 21 6 4" xfId="853"/>
    <cellStyle name="Normal 21 6 5" xfId="854"/>
    <cellStyle name="Normal 21 6 6" xfId="855"/>
    <cellStyle name="Normal 21 6_VSAKIS-Tarpusavio operacijos-vidines operacijos-ketv-2010 11 15" xfId="856"/>
    <cellStyle name="Normal 21 7" xfId="857"/>
    <cellStyle name="Normal 21 8" xfId="858"/>
    <cellStyle name="Normal 21 8 2" xfId="859"/>
    <cellStyle name="Normal 21 8 3" xfId="860"/>
    <cellStyle name="Normal 21 8_VSAKIS-Tarpusavio operacijos-vidines operacijos-ketv-2010 11 15" xfId="861"/>
    <cellStyle name="Normal 21 9" xfId="862"/>
    <cellStyle name="Normal 21_VSAKIS-Tarpusavio operacijos-2010 11 12" xfId="863"/>
    <cellStyle name="Normal 22" xfId="864"/>
    <cellStyle name="Normal 22 2" xfId="865"/>
    <cellStyle name="Normal 22 2 2" xfId="866"/>
    <cellStyle name="Normal 22 2 3" xfId="867"/>
    <cellStyle name="Normal 22 3" xfId="868"/>
    <cellStyle name="Normal 22_VSAKIS-D.A.2.4-PD-2priedas-2010 10 06-EY_ old" xfId="869"/>
    <cellStyle name="Normal 23" xfId="870"/>
    <cellStyle name="Normal 23 2" xfId="871"/>
    <cellStyle name="Normal 23 2 2" xfId="872"/>
    <cellStyle name="Normal 23 2 3" xfId="873"/>
    <cellStyle name="Normal 23 3" xfId="874"/>
    <cellStyle name="Normal 23 3 2" xfId="875"/>
    <cellStyle name="Normal 23 3 3" xfId="876"/>
    <cellStyle name="Normal 23 4" xfId="877"/>
    <cellStyle name="Normal 23 5" xfId="878"/>
    <cellStyle name="Normal 24" xfId="879"/>
    <cellStyle name="Normal 24 2" xfId="880"/>
    <cellStyle name="Normal 24 3" xfId="881"/>
    <cellStyle name="Normal 25" xfId="882"/>
    <cellStyle name="Normal 25 2" xfId="883"/>
    <cellStyle name="Normal 25_VSAKIS-Tarpusavio operacijos-vidines operacijos-ketv-2010 11 15" xfId="884"/>
    <cellStyle name="Normal 26" xfId="885"/>
    <cellStyle name="Normal 26 2" xfId="886"/>
    <cellStyle name="Normal 26 3" xfId="887"/>
    <cellStyle name="Normal 26 6" xfId="888"/>
    <cellStyle name="Normal 27" xfId="889"/>
    <cellStyle name="Normal 27 2" xfId="890"/>
    <cellStyle name="Normal 27 6" xfId="891"/>
    <cellStyle name="Normal 28" xfId="892"/>
    <cellStyle name="Normal 28 2" xfId="893"/>
    <cellStyle name="Normal 28 3" xfId="894"/>
    <cellStyle name="Normal 29" xfId="895"/>
    <cellStyle name="Normal 3" xfId="896"/>
    <cellStyle name="Normal 3 2" xfId="897"/>
    <cellStyle name="Normal 3 3" xfId="898"/>
    <cellStyle name="Normal 3 3 2" xfId="899"/>
    <cellStyle name="Normal 3 3 2 2" xfId="900"/>
    <cellStyle name="Normal 3 3 2 3" xfId="901"/>
    <cellStyle name="Normal 3 3 3" xfId="902"/>
    <cellStyle name="Normal 3 3 4" xfId="903"/>
    <cellStyle name="Normal 3 4" xfId="904"/>
    <cellStyle name="Normal 3 5" xfId="905"/>
    <cellStyle name="Normal 3 6" xfId="906"/>
    <cellStyle name="Normal 3 8" xfId="907"/>
    <cellStyle name="Normal 3_VSAKIS-Tarpusavio operacijos-2010 11 12" xfId="908"/>
    <cellStyle name="Normal 30" xfId="909"/>
    <cellStyle name="Normal 31" xfId="910"/>
    <cellStyle name="Normal 32" xfId="911"/>
    <cellStyle name="Normal 4" xfId="912"/>
    <cellStyle name="Normal 4 2" xfId="913"/>
    <cellStyle name="Normal 4 3" xfId="914"/>
    <cellStyle name="Normal 4 4" xfId="915"/>
    <cellStyle name="Normal 4 5" xfId="916"/>
    <cellStyle name="Normal 4 6" xfId="917"/>
    <cellStyle name="Normal 4_VSAKIS-Tarpusavio operacijos-2010 11 12" xfId="918"/>
    <cellStyle name="Normal 5" xfId="919"/>
    <cellStyle name="Normal 5 2" xfId="920"/>
    <cellStyle name="Normal 5 3" xfId="921"/>
    <cellStyle name="Normal 5 4" xfId="922"/>
    <cellStyle name="Normal 5 4 2" xfId="923"/>
    <cellStyle name="Normal 5 5" xfId="924"/>
    <cellStyle name="Normal 5 6" xfId="925"/>
    <cellStyle name="Normal 6" xfId="926"/>
    <cellStyle name="Normal 6 2" xfId="927"/>
    <cellStyle name="Normal 6 3" xfId="928"/>
    <cellStyle name="Normal 6 4" xfId="929"/>
    <cellStyle name="Normal 7" xfId="930"/>
    <cellStyle name="Normal 7 2" xfId="931"/>
    <cellStyle name="Normal 7 3" xfId="932"/>
    <cellStyle name="Normal 7 4" xfId="933"/>
    <cellStyle name="Normal 7 4 2" xfId="934"/>
    <cellStyle name="Normal 7 5" xfId="935"/>
    <cellStyle name="Normal 7 6" xfId="936"/>
    <cellStyle name="Normal 8" xfId="937"/>
    <cellStyle name="Normal 8 2" xfId="938"/>
    <cellStyle name="Normal 8 3" xfId="939"/>
    <cellStyle name="Normal 9" xfId="940"/>
    <cellStyle name="Normal 9 2" xfId="941"/>
    <cellStyle name="Normal 9 3" xfId="942"/>
    <cellStyle name="Normal_3VSAFASpp" xfId="943"/>
    <cellStyle name="Note" xfId="944"/>
    <cellStyle name="Note 10" xfId="945"/>
    <cellStyle name="Note 2" xfId="946"/>
    <cellStyle name="Note 2 2" xfId="947"/>
    <cellStyle name="Note 2 3" xfId="948"/>
    <cellStyle name="Note 3" xfId="949"/>
    <cellStyle name="Note 3 2" xfId="950"/>
    <cellStyle name="Note 3 3" xfId="951"/>
    <cellStyle name="Note 4" xfId="952"/>
    <cellStyle name="Note 4 2" xfId="953"/>
    <cellStyle name="Note 4 3" xfId="954"/>
    <cellStyle name="Note 5" xfId="955"/>
    <cellStyle name="Note 5 2" xfId="956"/>
    <cellStyle name="Note 5 3" xfId="957"/>
    <cellStyle name="Note 6" xfId="958"/>
    <cellStyle name="Note 6 2" xfId="959"/>
    <cellStyle name="Note 6 3" xfId="960"/>
    <cellStyle name="Note 7" xfId="961"/>
    <cellStyle name="Note 7 2" xfId="962"/>
    <cellStyle name="Note 7 3" xfId="963"/>
    <cellStyle name="Note 8" xfId="964"/>
    <cellStyle name="Note 8 2" xfId="965"/>
    <cellStyle name="Note 8 3" xfId="966"/>
    <cellStyle name="Note 9" xfId="967"/>
    <cellStyle name="Note 9 2" xfId="968"/>
    <cellStyle name="Note 9 3" xfId="969"/>
    <cellStyle name="Output" xfId="970"/>
    <cellStyle name="Output 2" xfId="971"/>
    <cellStyle name="Output 3" xfId="972"/>
    <cellStyle name="Output 4" xfId="973"/>
    <cellStyle name="Output 5" xfId="974"/>
    <cellStyle name="Output 6" xfId="975"/>
    <cellStyle name="Output 7" xfId="976"/>
    <cellStyle name="Output 8" xfId="977"/>
    <cellStyle name="Output 9" xfId="978"/>
    <cellStyle name="Paprastas_2009_06_PARAISKA_skatinamuju_paslaugu" xfId="979"/>
    <cellStyle name="Percent" xfId="980"/>
    <cellStyle name="SAPBEXaggData" xfId="981"/>
    <cellStyle name="SAPBEXaggData 2" xfId="982"/>
    <cellStyle name="SAPBEXaggDataEmph" xfId="983"/>
    <cellStyle name="SAPBEXaggItem" xfId="984"/>
    <cellStyle name="SAPBEXaggItem 2" xfId="985"/>
    <cellStyle name="SAPBEXaggItemX" xfId="986"/>
    <cellStyle name="SAPBEXchaText" xfId="987"/>
    <cellStyle name="SAPBEXchaText 2" xfId="988"/>
    <cellStyle name="SAPBEXexcBad7" xfId="989"/>
    <cellStyle name="SAPBEXexcBad7 2" xfId="990"/>
    <cellStyle name="SAPBEXexcBad8" xfId="991"/>
    <cellStyle name="SAPBEXexcBad8 2" xfId="992"/>
    <cellStyle name="SAPBEXexcBad9" xfId="993"/>
    <cellStyle name="SAPBEXexcBad9 2" xfId="994"/>
    <cellStyle name="SAPBEXexcCritical4" xfId="995"/>
    <cellStyle name="SAPBEXexcCritical4 2" xfId="996"/>
    <cellStyle name="SAPBEXexcCritical5" xfId="997"/>
    <cellStyle name="SAPBEXexcCritical5 2" xfId="998"/>
    <cellStyle name="SAPBEXexcCritical6" xfId="999"/>
    <cellStyle name="SAPBEXexcCritical6 2" xfId="1000"/>
    <cellStyle name="SAPBEXexcGood1" xfId="1001"/>
    <cellStyle name="SAPBEXexcGood1 2" xfId="1002"/>
    <cellStyle name="SAPBEXexcGood2" xfId="1003"/>
    <cellStyle name="SAPBEXexcGood2 2" xfId="1004"/>
    <cellStyle name="SAPBEXexcGood3" xfId="1005"/>
    <cellStyle name="SAPBEXexcGood3 2" xfId="1006"/>
    <cellStyle name="SAPBEXfilterDrill" xfId="1007"/>
    <cellStyle name="SAPBEXfilterDrill 2" xfId="1008"/>
    <cellStyle name="SAPBEXfilterItem" xfId="1009"/>
    <cellStyle name="SAPBEXfilterItem 2" xfId="1010"/>
    <cellStyle name="SAPBEXfilterItem 2 2" xfId="1011"/>
    <cellStyle name="SAPBEXfilterItem 2 3" xfId="1012"/>
    <cellStyle name="SAPBEXfilterItem 3" xfId="1013"/>
    <cellStyle name="SAPBEXfilterItem 4" xfId="1014"/>
    <cellStyle name="SAPBEXfilterText" xfId="1015"/>
    <cellStyle name="SAPBEXfilterText 2" xfId="1016"/>
    <cellStyle name="SAPBEXfilterText 2 2" xfId="1017"/>
    <cellStyle name="SAPBEXfilterText 2 3" xfId="1018"/>
    <cellStyle name="SAPBEXfilterText 3" xfId="1019"/>
    <cellStyle name="SAPBEXfilterText 4" xfId="1020"/>
    <cellStyle name="SAPBEXformats" xfId="1021"/>
    <cellStyle name="SAPBEXformats 2" xfId="1022"/>
    <cellStyle name="SAPBEXheaderItem" xfId="1023"/>
    <cellStyle name="SAPBEXheaderItem 2" xfId="1024"/>
    <cellStyle name="SAPBEXheaderText" xfId="1025"/>
    <cellStyle name="SAPBEXheaderText 2" xfId="1026"/>
    <cellStyle name="SAPBEXHLevel0" xfId="1027"/>
    <cellStyle name="SAPBEXHLevel0 2" xfId="1028"/>
    <cellStyle name="SAPBEXHLevel0X" xfId="1029"/>
    <cellStyle name="SAPBEXHLevel0X 2" xfId="1030"/>
    <cellStyle name="SAPBEXHLevel0X 3" xfId="1031"/>
    <cellStyle name="SAPBEXHLevel1" xfId="1032"/>
    <cellStyle name="SAPBEXHLevel1 2" xfId="1033"/>
    <cellStyle name="SAPBEXHLevel1X" xfId="1034"/>
    <cellStyle name="SAPBEXHLevel1X 2" xfId="1035"/>
    <cellStyle name="SAPBEXHLevel1X 3" xfId="1036"/>
    <cellStyle name="SAPBEXHLevel2" xfId="1037"/>
    <cellStyle name="SAPBEXHLevel2 2" xfId="1038"/>
    <cellStyle name="SAPBEXHLevel2X" xfId="1039"/>
    <cellStyle name="SAPBEXHLevel2X 2" xfId="1040"/>
    <cellStyle name="SAPBEXHLevel2X 3" xfId="1041"/>
    <cellStyle name="SAPBEXHLevel3" xfId="1042"/>
    <cellStyle name="SAPBEXHLevel3 2" xfId="1043"/>
    <cellStyle name="SAPBEXHLevel3X" xfId="1044"/>
    <cellStyle name="SAPBEXHLevel3X 2" xfId="1045"/>
    <cellStyle name="SAPBEXHLevel3X 3" xfId="1046"/>
    <cellStyle name="SAPBEXinputData" xfId="1047"/>
    <cellStyle name="SAPBEXinputData 2" xfId="1048"/>
    <cellStyle name="SAPBEXinputData 3" xfId="1049"/>
    <cellStyle name="SAPBEXItemHeader" xfId="1050"/>
    <cellStyle name="SAPBEXresData" xfId="1051"/>
    <cellStyle name="SAPBEXresDataEmph" xfId="1052"/>
    <cellStyle name="SAPBEXresItem" xfId="1053"/>
    <cellStyle name="SAPBEXresItemX" xfId="1054"/>
    <cellStyle name="SAPBEXstdData" xfId="1055"/>
    <cellStyle name="SAPBEXstdData 2" xfId="1056"/>
    <cellStyle name="SAPBEXstdDataEmph" xfId="1057"/>
    <cellStyle name="SAPBEXstdItem" xfId="1058"/>
    <cellStyle name="SAPBEXstdItem 2" xfId="1059"/>
    <cellStyle name="SAPBEXstdItemX" xfId="1060"/>
    <cellStyle name="SAPBEXtitle" xfId="1061"/>
    <cellStyle name="SAPBEXunassignedItem" xfId="1062"/>
    <cellStyle name="SAPBEXunassignedItem 2" xfId="1063"/>
    <cellStyle name="SAPBEXundefined" xfId="1064"/>
    <cellStyle name="Sheet Title" xfId="1065"/>
    <cellStyle name="STYL1 - Style1" xfId="1066"/>
    <cellStyle name="STYL1 - Style1 2" xfId="1067"/>
    <cellStyle name="STYL1 - Style1 3" xfId="1068"/>
    <cellStyle name="Style 1" xfId="1069"/>
    <cellStyle name="Table Heading" xfId="1070"/>
    <cellStyle name="Title" xfId="1071"/>
    <cellStyle name="Total" xfId="1072"/>
    <cellStyle name="Total 2" xfId="1073"/>
    <cellStyle name="Total 2 2" xfId="1074"/>
    <cellStyle name="Total 3" xfId="1075"/>
    <cellStyle name="Total 3 2" xfId="1076"/>
    <cellStyle name="Total 4" xfId="1077"/>
    <cellStyle name="Total 4 2" xfId="1078"/>
    <cellStyle name="Total 5" xfId="1079"/>
    <cellStyle name="Total 5 2" xfId="1080"/>
    <cellStyle name="Total 6" xfId="1081"/>
    <cellStyle name="Total 6 2" xfId="1082"/>
    <cellStyle name="Total 7" xfId="1083"/>
    <cellStyle name="Total 7 2" xfId="1084"/>
    <cellStyle name="Total 8" xfId="1085"/>
    <cellStyle name="Total 8 2" xfId="1086"/>
    <cellStyle name="Total 9" xfId="1087"/>
    <cellStyle name="Total 9 2" xfId="1088"/>
    <cellStyle name="Warning Text" xfId="1089"/>
    <cellStyle name="Warning Text 2" xfId="1090"/>
    <cellStyle name="Warning Text 3" xfId="1091"/>
    <cellStyle name="Warning Text 4" xfId="1092"/>
    <cellStyle name="Warning Text 5" xfId="1093"/>
    <cellStyle name="Warning Text 6" xfId="1094"/>
    <cellStyle name="Warning Text 7" xfId="1095"/>
    <cellStyle name="Warning Text 8" xfId="1096"/>
    <cellStyle name="Warning Text 9" xfId="1097"/>
    <cellStyle name="Обычный_FAS_primary docs_MM_SD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view="pageBreakPreview" zoomScaleSheetLayoutView="100" zoomScalePageLayoutView="0" workbookViewId="0" topLeftCell="A7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">
      <c r="D2" s="19"/>
      <c r="G2" s="3" t="s">
        <v>77</v>
      </c>
      <c r="H2" s="4"/>
      <c r="I2" s="4"/>
    </row>
    <row r="3" spans="7:9" ht="15">
      <c r="G3" s="3" t="s">
        <v>58</v>
      </c>
      <c r="H3" s="4"/>
      <c r="I3" s="4"/>
    </row>
    <row r="5" spans="1:9" ht="15">
      <c r="A5" s="69" t="s">
        <v>48</v>
      </c>
      <c r="B5" s="61"/>
      <c r="C5" s="61"/>
      <c r="D5" s="61"/>
      <c r="E5" s="61"/>
      <c r="F5" s="61"/>
      <c r="G5" s="61"/>
      <c r="H5" s="61"/>
      <c r="I5" s="61"/>
    </row>
    <row r="6" spans="1:9" ht="15">
      <c r="A6" s="70" t="s">
        <v>78</v>
      </c>
      <c r="B6" s="61"/>
      <c r="C6" s="61"/>
      <c r="D6" s="61"/>
      <c r="E6" s="61"/>
      <c r="F6" s="61"/>
      <c r="G6" s="61"/>
      <c r="H6" s="61"/>
      <c r="I6" s="61"/>
    </row>
    <row r="7" spans="1:9" ht="15">
      <c r="A7" s="71" t="s">
        <v>107</v>
      </c>
      <c r="B7" s="72"/>
      <c r="C7" s="72"/>
      <c r="D7" s="72"/>
      <c r="E7" s="72"/>
      <c r="F7" s="72"/>
      <c r="G7" s="72"/>
      <c r="H7" s="72"/>
      <c r="I7" s="72"/>
    </row>
    <row r="8" spans="1:9" ht="13.5">
      <c r="A8" s="52" t="s">
        <v>59</v>
      </c>
      <c r="B8" s="53"/>
      <c r="C8" s="53"/>
      <c r="D8" s="53"/>
      <c r="E8" s="53"/>
      <c r="F8" s="53"/>
      <c r="G8" s="53"/>
      <c r="H8" s="53"/>
      <c r="I8" s="53"/>
    </row>
    <row r="9" spans="1:9" ht="13.5">
      <c r="A9" s="37" t="s">
        <v>108</v>
      </c>
      <c r="B9" s="38"/>
      <c r="C9" s="38"/>
      <c r="D9" s="38"/>
      <c r="E9" s="38"/>
      <c r="F9" s="38"/>
      <c r="G9" s="38"/>
      <c r="H9" s="38"/>
      <c r="I9" s="38"/>
    </row>
    <row r="10" spans="1:9" ht="13.5">
      <c r="A10" s="52" t="s">
        <v>0</v>
      </c>
      <c r="B10" s="53"/>
      <c r="C10" s="53"/>
      <c r="D10" s="53"/>
      <c r="E10" s="53"/>
      <c r="F10" s="53"/>
      <c r="G10" s="53"/>
      <c r="H10" s="53"/>
      <c r="I10" s="53"/>
    </row>
    <row r="11" spans="1:9" ht="13.5">
      <c r="A11" s="52" t="s">
        <v>1</v>
      </c>
      <c r="B11" s="61"/>
      <c r="C11" s="61"/>
      <c r="D11" s="61"/>
      <c r="E11" s="61"/>
      <c r="F11" s="61"/>
      <c r="G11" s="61"/>
      <c r="H11" s="61"/>
      <c r="I11" s="61"/>
    </row>
    <row r="12" spans="1:9" ht="13.5">
      <c r="A12" s="60"/>
      <c r="B12" s="53"/>
      <c r="C12" s="53"/>
      <c r="D12" s="53"/>
      <c r="E12" s="53"/>
      <c r="F12" s="53"/>
      <c r="G12" s="53"/>
      <c r="H12" s="53"/>
      <c r="I12" s="53"/>
    </row>
    <row r="13" spans="1:9" ht="13.5">
      <c r="A13" s="54" t="s">
        <v>79</v>
      </c>
      <c r="B13" s="55"/>
      <c r="C13" s="55"/>
      <c r="D13" s="55"/>
      <c r="E13" s="55"/>
      <c r="F13" s="55"/>
      <c r="G13" s="55"/>
      <c r="H13" s="55"/>
      <c r="I13" s="55"/>
    </row>
    <row r="14" spans="1:9" ht="13.5">
      <c r="A14" s="52"/>
      <c r="B14" s="53"/>
      <c r="C14" s="53"/>
      <c r="D14" s="53"/>
      <c r="E14" s="53"/>
      <c r="F14" s="53"/>
      <c r="G14" s="53"/>
      <c r="H14" s="53"/>
      <c r="I14" s="53"/>
    </row>
    <row r="15" spans="1:9" ht="13.5">
      <c r="A15" s="54" t="s">
        <v>117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5"/>
      <c r="B16" s="6"/>
      <c r="C16" s="6"/>
      <c r="D16" s="6"/>
      <c r="E16" s="6"/>
      <c r="F16" s="6"/>
      <c r="G16" s="6"/>
      <c r="H16" s="6"/>
      <c r="I16" s="6"/>
    </row>
    <row r="17" spans="1:9" ht="13.5">
      <c r="A17" s="56" t="s">
        <v>118</v>
      </c>
      <c r="B17" s="57"/>
      <c r="C17" s="57"/>
      <c r="D17" s="57"/>
      <c r="E17" s="57"/>
      <c r="F17" s="57"/>
      <c r="G17" s="57"/>
      <c r="H17" s="57"/>
      <c r="I17" s="57"/>
    </row>
    <row r="18" spans="1:9" ht="13.5">
      <c r="A18" s="52" t="s">
        <v>60</v>
      </c>
      <c r="B18" s="53"/>
      <c r="C18" s="53"/>
      <c r="D18" s="53"/>
      <c r="E18" s="53"/>
      <c r="F18" s="53"/>
      <c r="G18" s="53"/>
      <c r="H18" s="53"/>
      <c r="I18" s="53"/>
    </row>
    <row r="19" spans="1:9" s="6" customFormat="1" ht="13.5">
      <c r="A19" s="58" t="s">
        <v>109</v>
      </c>
      <c r="B19" s="53"/>
      <c r="C19" s="53"/>
      <c r="D19" s="53"/>
      <c r="E19" s="53"/>
      <c r="F19" s="53"/>
      <c r="G19" s="53"/>
      <c r="H19" s="53"/>
      <c r="I19" s="53"/>
    </row>
    <row r="20" spans="1:9" s="20" customFormat="1" ht="49.5" customHeight="1">
      <c r="A20" s="59" t="s">
        <v>57</v>
      </c>
      <c r="B20" s="59"/>
      <c r="C20" s="59" t="s">
        <v>61</v>
      </c>
      <c r="D20" s="50"/>
      <c r="E20" s="50"/>
      <c r="F20" s="50"/>
      <c r="G20" s="7" t="s">
        <v>80</v>
      </c>
      <c r="H20" s="7" t="s">
        <v>81</v>
      </c>
      <c r="I20" s="7" t="s">
        <v>82</v>
      </c>
    </row>
    <row r="21" spans="1:9" ht="15">
      <c r="A21" s="9" t="s">
        <v>62</v>
      </c>
      <c r="B21" s="12" t="s">
        <v>83</v>
      </c>
      <c r="C21" s="51" t="s">
        <v>83</v>
      </c>
      <c r="D21" s="77"/>
      <c r="E21" s="77"/>
      <c r="F21" s="77"/>
      <c r="G21" s="25"/>
      <c r="H21" s="32">
        <f>SUM(H22,H28)</f>
        <v>329789.89</v>
      </c>
      <c r="I21" s="12">
        <v>289508.56</v>
      </c>
    </row>
    <row r="22" spans="1:9" ht="15">
      <c r="A22" s="11" t="s">
        <v>63</v>
      </c>
      <c r="B22" s="22" t="s">
        <v>84</v>
      </c>
      <c r="C22" s="47" t="s">
        <v>84</v>
      </c>
      <c r="D22" s="47"/>
      <c r="E22" s="47"/>
      <c r="F22" s="47"/>
      <c r="G22" s="26"/>
      <c r="H22" s="32">
        <f>SUM(H23:H26)</f>
        <v>292081.26</v>
      </c>
      <c r="I22" s="12">
        <v>254063.86</v>
      </c>
    </row>
    <row r="23" spans="1:9" ht="15">
      <c r="A23" s="11" t="s">
        <v>2</v>
      </c>
      <c r="B23" s="22" t="s">
        <v>71</v>
      </c>
      <c r="C23" s="47" t="s">
        <v>71</v>
      </c>
      <c r="D23" s="47"/>
      <c r="E23" s="47"/>
      <c r="F23" s="47"/>
      <c r="G23" s="26"/>
      <c r="H23" s="31">
        <v>114072.54</v>
      </c>
      <c r="I23" s="31">
        <v>88407.22</v>
      </c>
    </row>
    <row r="24" spans="1:9" ht="15">
      <c r="A24" s="11" t="s">
        <v>3</v>
      </c>
      <c r="B24" s="10" t="s">
        <v>4</v>
      </c>
      <c r="C24" s="49" t="s">
        <v>4</v>
      </c>
      <c r="D24" s="49"/>
      <c r="E24" s="49"/>
      <c r="F24" s="49"/>
      <c r="G24" s="26"/>
      <c r="H24" s="33">
        <v>175608.46</v>
      </c>
      <c r="I24" s="33">
        <v>162652.79</v>
      </c>
    </row>
    <row r="25" spans="1:9" ht="15">
      <c r="A25" s="11" t="s">
        <v>5</v>
      </c>
      <c r="B25" s="22" t="s">
        <v>6</v>
      </c>
      <c r="C25" s="49" t="s">
        <v>6</v>
      </c>
      <c r="D25" s="49"/>
      <c r="E25" s="49"/>
      <c r="F25" s="49"/>
      <c r="G25" s="26"/>
      <c r="H25" s="33"/>
      <c r="I25" s="33"/>
    </row>
    <row r="26" spans="1:9" ht="15">
      <c r="A26" s="11" t="s">
        <v>7</v>
      </c>
      <c r="B26" s="10" t="s">
        <v>8</v>
      </c>
      <c r="C26" s="49" t="s">
        <v>8</v>
      </c>
      <c r="D26" s="49"/>
      <c r="E26" s="49"/>
      <c r="F26" s="49"/>
      <c r="G26" s="26"/>
      <c r="H26" s="10">
        <v>2400.26</v>
      </c>
      <c r="I26" s="10">
        <v>3003.85</v>
      </c>
    </row>
    <row r="27" spans="1:9" ht="15">
      <c r="A27" s="11" t="s">
        <v>64</v>
      </c>
      <c r="B27" s="22" t="s">
        <v>85</v>
      </c>
      <c r="C27" s="49" t="s">
        <v>85</v>
      </c>
      <c r="D27" s="49"/>
      <c r="E27" s="49"/>
      <c r="F27" s="49"/>
      <c r="G27" s="26"/>
      <c r="H27" s="12"/>
      <c r="I27" s="12"/>
    </row>
    <row r="28" spans="1:9" ht="15">
      <c r="A28" s="11" t="s">
        <v>65</v>
      </c>
      <c r="B28" s="22" t="s">
        <v>86</v>
      </c>
      <c r="C28" s="49" t="s">
        <v>86</v>
      </c>
      <c r="D28" s="49"/>
      <c r="E28" s="49"/>
      <c r="F28" s="49"/>
      <c r="G28" s="26"/>
      <c r="H28" s="32">
        <f>SUM(H29:H30)</f>
        <v>37708.63</v>
      </c>
      <c r="I28" s="12">
        <v>35444.7</v>
      </c>
    </row>
    <row r="29" spans="1:9" ht="15">
      <c r="A29" s="11" t="s">
        <v>87</v>
      </c>
      <c r="B29" s="10" t="s">
        <v>88</v>
      </c>
      <c r="C29" s="49" t="s">
        <v>88</v>
      </c>
      <c r="D29" s="49"/>
      <c r="E29" s="49"/>
      <c r="F29" s="49"/>
      <c r="G29" s="26" t="s">
        <v>110</v>
      </c>
      <c r="H29" s="33">
        <v>37708.63</v>
      </c>
      <c r="I29" s="10">
        <v>35444.7</v>
      </c>
    </row>
    <row r="30" spans="1:9" ht="15">
      <c r="A30" s="11" t="s">
        <v>89</v>
      </c>
      <c r="B30" s="10" t="s">
        <v>90</v>
      </c>
      <c r="C30" s="49" t="s">
        <v>90</v>
      </c>
      <c r="D30" s="49"/>
      <c r="E30" s="49"/>
      <c r="F30" s="49"/>
      <c r="G30" s="26"/>
      <c r="H30" s="32"/>
      <c r="I30" s="32"/>
    </row>
    <row r="31" spans="1:9" ht="15">
      <c r="A31" s="9" t="s">
        <v>67</v>
      </c>
      <c r="B31" s="12" t="s">
        <v>91</v>
      </c>
      <c r="C31" s="51" t="s">
        <v>91</v>
      </c>
      <c r="D31" s="51"/>
      <c r="E31" s="51"/>
      <c r="F31" s="51"/>
      <c r="G31" s="26" t="s">
        <v>111</v>
      </c>
      <c r="H31" s="32">
        <f>SUM(H32:H45)</f>
        <v>330368.01000000007</v>
      </c>
      <c r="I31" s="32">
        <v>287145.29</v>
      </c>
    </row>
    <row r="32" spans="1:9" ht="15">
      <c r="A32" s="11" t="s">
        <v>63</v>
      </c>
      <c r="B32" s="22" t="s">
        <v>9</v>
      </c>
      <c r="C32" s="49" t="s">
        <v>10</v>
      </c>
      <c r="D32" s="48"/>
      <c r="E32" s="48"/>
      <c r="F32" s="48"/>
      <c r="G32" s="26"/>
      <c r="H32" s="33">
        <v>259243.44</v>
      </c>
      <c r="I32" s="33">
        <v>223859.9</v>
      </c>
    </row>
    <row r="33" spans="1:9" ht="15">
      <c r="A33" s="11" t="s">
        <v>64</v>
      </c>
      <c r="B33" s="22" t="s">
        <v>11</v>
      </c>
      <c r="C33" s="49" t="s">
        <v>12</v>
      </c>
      <c r="D33" s="48"/>
      <c r="E33" s="48"/>
      <c r="F33" s="48"/>
      <c r="G33" s="26"/>
      <c r="H33" s="33">
        <v>3085.01</v>
      </c>
      <c r="I33" s="33">
        <v>1868.6</v>
      </c>
    </row>
    <row r="34" spans="1:9" ht="15">
      <c r="A34" s="11" t="s">
        <v>65</v>
      </c>
      <c r="B34" s="22" t="s">
        <v>13</v>
      </c>
      <c r="C34" s="49" t="s">
        <v>14</v>
      </c>
      <c r="D34" s="48"/>
      <c r="E34" s="48"/>
      <c r="F34" s="48"/>
      <c r="G34" s="26"/>
      <c r="H34" s="33">
        <v>18805.72</v>
      </c>
      <c r="I34" s="33">
        <v>19718.93</v>
      </c>
    </row>
    <row r="35" spans="1:9" ht="15">
      <c r="A35" s="11" t="s">
        <v>66</v>
      </c>
      <c r="B35" s="22" t="s">
        <v>15</v>
      </c>
      <c r="C35" s="47" t="s">
        <v>16</v>
      </c>
      <c r="D35" s="48"/>
      <c r="E35" s="48"/>
      <c r="F35" s="48"/>
      <c r="G35" s="26"/>
      <c r="H35" s="10"/>
      <c r="I35" s="10"/>
    </row>
    <row r="36" spans="1:9" ht="15">
      <c r="A36" s="11" t="s">
        <v>69</v>
      </c>
      <c r="B36" s="22" t="s">
        <v>17</v>
      </c>
      <c r="C36" s="47" t="s">
        <v>18</v>
      </c>
      <c r="D36" s="48"/>
      <c r="E36" s="48"/>
      <c r="F36" s="48"/>
      <c r="G36" s="26"/>
      <c r="H36" s="33"/>
      <c r="I36" s="33"/>
    </row>
    <row r="37" spans="1:9" ht="15">
      <c r="A37" s="11" t="s">
        <v>19</v>
      </c>
      <c r="B37" s="22" t="s">
        <v>20</v>
      </c>
      <c r="C37" s="47" t="s">
        <v>21</v>
      </c>
      <c r="D37" s="48"/>
      <c r="E37" s="48"/>
      <c r="F37" s="48"/>
      <c r="G37" s="26"/>
      <c r="H37" s="33">
        <v>784.88</v>
      </c>
      <c r="I37" s="33">
        <v>532.17</v>
      </c>
    </row>
    <row r="38" spans="1:9" ht="15">
      <c r="A38" s="11" t="s">
        <v>22</v>
      </c>
      <c r="B38" s="22" t="s">
        <v>23</v>
      </c>
      <c r="C38" s="47" t="s">
        <v>24</v>
      </c>
      <c r="D38" s="48"/>
      <c r="E38" s="48"/>
      <c r="F38" s="48"/>
      <c r="G38" s="26"/>
      <c r="H38" s="10">
        <v>681.34</v>
      </c>
      <c r="I38" s="10">
        <v>288.06</v>
      </c>
    </row>
    <row r="39" spans="1:9" ht="15">
      <c r="A39" s="11" t="s">
        <v>25</v>
      </c>
      <c r="B39" s="22" t="s">
        <v>92</v>
      </c>
      <c r="C39" s="49" t="s">
        <v>92</v>
      </c>
      <c r="D39" s="48"/>
      <c r="E39" s="48"/>
      <c r="F39" s="48"/>
      <c r="G39" s="26"/>
      <c r="H39" s="10"/>
      <c r="I39" s="10"/>
    </row>
    <row r="40" spans="1:9" ht="15">
      <c r="A40" s="11" t="s">
        <v>26</v>
      </c>
      <c r="B40" s="22" t="s">
        <v>27</v>
      </c>
      <c r="C40" s="47" t="s">
        <v>27</v>
      </c>
      <c r="D40" s="48"/>
      <c r="E40" s="48"/>
      <c r="F40" s="48"/>
      <c r="G40" s="26"/>
      <c r="H40" s="33">
        <v>39975.61</v>
      </c>
      <c r="I40" s="33">
        <v>38745.86</v>
      </c>
    </row>
    <row r="41" spans="1:9" ht="15.75" customHeight="1">
      <c r="A41" s="11" t="s">
        <v>28</v>
      </c>
      <c r="B41" s="22" t="s">
        <v>29</v>
      </c>
      <c r="C41" s="49" t="s">
        <v>93</v>
      </c>
      <c r="D41" s="50"/>
      <c r="E41" s="50"/>
      <c r="F41" s="50"/>
      <c r="G41" s="26"/>
      <c r="H41" s="10"/>
      <c r="I41" s="10"/>
    </row>
    <row r="42" spans="1:9" ht="15.75" customHeight="1">
      <c r="A42" s="11" t="s">
        <v>30</v>
      </c>
      <c r="B42" s="22" t="s">
        <v>31</v>
      </c>
      <c r="C42" s="49" t="s">
        <v>32</v>
      </c>
      <c r="D42" s="48"/>
      <c r="E42" s="48"/>
      <c r="F42" s="48"/>
      <c r="G42" s="26"/>
      <c r="H42" s="10"/>
      <c r="I42" s="10"/>
    </row>
    <row r="43" spans="1:9" ht="15">
      <c r="A43" s="11" t="s">
        <v>33</v>
      </c>
      <c r="B43" s="22" t="s">
        <v>34</v>
      </c>
      <c r="C43" s="49" t="s">
        <v>94</v>
      </c>
      <c r="D43" s="48"/>
      <c r="E43" s="48"/>
      <c r="F43" s="48"/>
      <c r="G43" s="26"/>
      <c r="H43" s="10"/>
      <c r="I43" s="10"/>
    </row>
    <row r="44" spans="1:9" ht="15">
      <c r="A44" s="11" t="s">
        <v>35</v>
      </c>
      <c r="B44" s="22" t="s">
        <v>36</v>
      </c>
      <c r="C44" s="49" t="s">
        <v>37</v>
      </c>
      <c r="D44" s="48"/>
      <c r="E44" s="48"/>
      <c r="F44" s="48"/>
      <c r="G44" s="26"/>
      <c r="H44" s="33">
        <v>7792.01</v>
      </c>
      <c r="I44" s="10">
        <v>2131.77</v>
      </c>
    </row>
    <row r="45" spans="1:9" ht="15">
      <c r="A45" s="11" t="s">
        <v>38</v>
      </c>
      <c r="B45" s="22" t="s">
        <v>39</v>
      </c>
      <c r="C45" s="62" t="s">
        <v>95</v>
      </c>
      <c r="D45" s="63"/>
      <c r="E45" s="63"/>
      <c r="F45" s="64"/>
      <c r="G45" s="26"/>
      <c r="H45" s="8"/>
      <c r="I45" s="8"/>
    </row>
    <row r="46" spans="1:9" ht="15">
      <c r="A46" s="12" t="s">
        <v>68</v>
      </c>
      <c r="B46" s="13" t="s">
        <v>96</v>
      </c>
      <c r="C46" s="65" t="s">
        <v>96</v>
      </c>
      <c r="D46" s="66"/>
      <c r="E46" s="66"/>
      <c r="F46" s="67"/>
      <c r="G46" s="25"/>
      <c r="H46" s="29">
        <f>SUM(H21-H31)</f>
        <v>-578.1200000000536</v>
      </c>
      <c r="I46" s="29">
        <v>2363.27</v>
      </c>
    </row>
    <row r="47" spans="1:9" ht="15">
      <c r="A47" s="12" t="s">
        <v>70</v>
      </c>
      <c r="B47" s="12" t="s">
        <v>97</v>
      </c>
      <c r="C47" s="68" t="s">
        <v>97</v>
      </c>
      <c r="D47" s="66"/>
      <c r="E47" s="66"/>
      <c r="F47" s="67"/>
      <c r="G47" s="27"/>
      <c r="H47" s="29">
        <v>575</v>
      </c>
      <c r="I47" s="29">
        <v>326.99</v>
      </c>
    </row>
    <row r="48" spans="1:9" ht="15">
      <c r="A48" s="10" t="s">
        <v>76</v>
      </c>
      <c r="B48" s="22" t="s">
        <v>40</v>
      </c>
      <c r="C48" s="62" t="s">
        <v>98</v>
      </c>
      <c r="D48" s="63"/>
      <c r="E48" s="63"/>
      <c r="F48" s="64"/>
      <c r="G48" s="26"/>
      <c r="H48" s="35">
        <v>575</v>
      </c>
      <c r="I48" s="35">
        <v>326.99</v>
      </c>
    </row>
    <row r="49" spans="1:9" ht="15">
      <c r="A49" s="10" t="s">
        <v>64</v>
      </c>
      <c r="B49" s="22" t="s">
        <v>99</v>
      </c>
      <c r="C49" s="62" t="s">
        <v>99</v>
      </c>
      <c r="D49" s="63"/>
      <c r="E49" s="63"/>
      <c r="F49" s="64"/>
      <c r="G49" s="28"/>
      <c r="H49" s="35"/>
      <c r="I49" s="35"/>
    </row>
    <row r="50" spans="1:9" ht="15">
      <c r="A50" s="10" t="s">
        <v>41</v>
      </c>
      <c r="B50" s="22" t="s">
        <v>42</v>
      </c>
      <c r="C50" s="62" t="s">
        <v>100</v>
      </c>
      <c r="D50" s="63"/>
      <c r="E50" s="63"/>
      <c r="F50" s="64"/>
      <c r="G50" s="28"/>
      <c r="H50" s="8"/>
      <c r="I50" s="8"/>
    </row>
    <row r="51" spans="1:9" ht="15">
      <c r="A51" s="12" t="s">
        <v>72</v>
      </c>
      <c r="B51" s="13" t="s">
        <v>101</v>
      </c>
      <c r="C51" s="65" t="s">
        <v>101</v>
      </c>
      <c r="D51" s="66"/>
      <c r="E51" s="66"/>
      <c r="F51" s="67"/>
      <c r="G51" s="26" t="s">
        <v>112</v>
      </c>
      <c r="H51" s="29"/>
      <c r="I51" s="29"/>
    </row>
    <row r="52" spans="1:9" ht="30" customHeight="1">
      <c r="A52" s="12" t="s">
        <v>73</v>
      </c>
      <c r="B52" s="13" t="s">
        <v>102</v>
      </c>
      <c r="C52" s="73" t="s">
        <v>102</v>
      </c>
      <c r="D52" s="74"/>
      <c r="E52" s="74"/>
      <c r="F52" s="75"/>
      <c r="G52" s="27"/>
      <c r="H52" s="21"/>
      <c r="I52" s="21"/>
    </row>
    <row r="53" spans="1:9" ht="15">
      <c r="A53" s="12" t="s">
        <v>75</v>
      </c>
      <c r="B53" s="13" t="s">
        <v>43</v>
      </c>
      <c r="C53" s="65" t="s">
        <v>43</v>
      </c>
      <c r="D53" s="66"/>
      <c r="E53" s="66"/>
      <c r="F53" s="67"/>
      <c r="G53" s="27"/>
      <c r="H53" s="21"/>
      <c r="I53" s="21"/>
    </row>
    <row r="54" spans="1:9" ht="30" customHeight="1">
      <c r="A54" s="12" t="s">
        <v>104</v>
      </c>
      <c r="B54" s="12" t="s">
        <v>103</v>
      </c>
      <c r="C54" s="76" t="s">
        <v>103</v>
      </c>
      <c r="D54" s="74"/>
      <c r="E54" s="74"/>
      <c r="F54" s="75"/>
      <c r="G54" s="27"/>
      <c r="H54" s="29">
        <f>SUM(H46:H47)</f>
        <v>-3.120000000053551</v>
      </c>
      <c r="I54" s="29">
        <v>2690.26</v>
      </c>
    </row>
    <row r="55" spans="1:9" ht="15">
      <c r="A55" s="12" t="s">
        <v>63</v>
      </c>
      <c r="B55" s="12" t="s">
        <v>105</v>
      </c>
      <c r="C55" s="68" t="s">
        <v>105</v>
      </c>
      <c r="D55" s="66"/>
      <c r="E55" s="66"/>
      <c r="F55" s="67"/>
      <c r="G55" s="27"/>
      <c r="H55" s="21"/>
      <c r="I55" s="21"/>
    </row>
    <row r="56" spans="1:9" ht="15">
      <c r="A56" s="12" t="s">
        <v>44</v>
      </c>
      <c r="B56" s="13" t="s">
        <v>106</v>
      </c>
      <c r="C56" s="65" t="s">
        <v>106</v>
      </c>
      <c r="D56" s="66"/>
      <c r="E56" s="66"/>
      <c r="F56" s="67"/>
      <c r="G56" s="27"/>
      <c r="H56" s="29">
        <v>-3.12</v>
      </c>
      <c r="I56" s="29">
        <v>2690.26</v>
      </c>
    </row>
    <row r="57" spans="1:9" ht="15">
      <c r="A57" s="10" t="s">
        <v>63</v>
      </c>
      <c r="B57" s="22" t="s">
        <v>45</v>
      </c>
      <c r="C57" s="62" t="s">
        <v>45</v>
      </c>
      <c r="D57" s="63"/>
      <c r="E57" s="63"/>
      <c r="F57" s="64"/>
      <c r="G57" s="28"/>
      <c r="H57" s="8"/>
      <c r="I57" s="8"/>
    </row>
    <row r="58" spans="1:9" ht="15">
      <c r="A58" s="10" t="s">
        <v>64</v>
      </c>
      <c r="B58" s="22" t="s">
        <v>46</v>
      </c>
      <c r="C58" s="62" t="s">
        <v>46</v>
      </c>
      <c r="D58" s="63"/>
      <c r="E58" s="63"/>
      <c r="F58" s="64"/>
      <c r="G58" s="28"/>
      <c r="H58" s="8"/>
      <c r="I58" s="8"/>
    </row>
    <row r="59" spans="1:9" ht="12.75">
      <c r="A59" s="14"/>
      <c r="B59" s="14"/>
      <c r="C59" s="14"/>
      <c r="D59" s="14"/>
      <c r="G59" s="23"/>
      <c r="H59" s="23"/>
      <c r="I59" s="23"/>
    </row>
    <row r="60" spans="1:9" ht="12.75">
      <c r="A60" s="14"/>
      <c r="B60" s="14"/>
      <c r="C60" s="34" t="s">
        <v>115</v>
      </c>
      <c r="D60" s="14"/>
      <c r="G60" s="23"/>
      <c r="H60" s="30" t="s">
        <v>116</v>
      </c>
      <c r="I60" s="23"/>
    </row>
    <row r="61" spans="1:9" ht="15" customHeight="1">
      <c r="A61" s="42" t="s">
        <v>49</v>
      </c>
      <c r="B61" s="42"/>
      <c r="C61" s="42"/>
      <c r="D61" s="42"/>
      <c r="E61" s="42"/>
      <c r="F61" s="42"/>
      <c r="G61" s="15" t="s">
        <v>50</v>
      </c>
      <c r="H61" s="39" t="s">
        <v>47</v>
      </c>
      <c r="I61" s="39"/>
    </row>
    <row r="62" spans="1:9" s="6" customFormat="1" ht="15" customHeight="1">
      <c r="A62" s="41" t="s">
        <v>51</v>
      </c>
      <c r="B62" s="41"/>
      <c r="C62" s="41"/>
      <c r="D62" s="41"/>
      <c r="E62" s="41"/>
      <c r="F62" s="41"/>
      <c r="G62" s="17" t="s">
        <v>52</v>
      </c>
      <c r="H62" s="40" t="s">
        <v>74</v>
      </c>
      <c r="I62" s="40"/>
    </row>
    <row r="63" spans="1:9" s="6" customFormat="1" ht="15" customHeight="1">
      <c r="A63" s="16"/>
      <c r="B63" s="16"/>
      <c r="C63" s="16" t="s">
        <v>114</v>
      </c>
      <c r="D63" s="16"/>
      <c r="E63" s="16"/>
      <c r="F63" s="16"/>
      <c r="G63" s="16"/>
      <c r="H63" s="36" t="s">
        <v>113</v>
      </c>
      <c r="I63" s="23"/>
    </row>
    <row r="64" spans="1:9" ht="12.75" customHeight="1">
      <c r="A64" s="46" t="s">
        <v>53</v>
      </c>
      <c r="B64" s="46"/>
      <c r="C64" s="46"/>
      <c r="D64" s="46"/>
      <c r="E64" s="46"/>
      <c r="F64" s="46"/>
      <c r="G64" s="24" t="s">
        <v>54</v>
      </c>
      <c r="H64" s="43" t="s">
        <v>47</v>
      </c>
      <c r="I64" s="43"/>
    </row>
    <row r="65" spans="1:9" ht="12.75">
      <c r="A65" s="45" t="s">
        <v>55</v>
      </c>
      <c r="B65" s="45"/>
      <c r="C65" s="45"/>
      <c r="D65" s="45"/>
      <c r="E65" s="45"/>
      <c r="F65" s="45"/>
      <c r="G65" s="18" t="s">
        <v>56</v>
      </c>
      <c r="H65" s="44" t="s">
        <v>74</v>
      </c>
      <c r="I65" s="44"/>
    </row>
  </sheetData>
  <sheetProtection/>
  <mergeCells count="62">
    <mergeCell ref="C58:F58"/>
    <mergeCell ref="C52:F52"/>
    <mergeCell ref="C53:F53"/>
    <mergeCell ref="C54:F54"/>
    <mergeCell ref="C55:F55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1:I61"/>
    <mergeCell ref="H62:I62"/>
    <mergeCell ref="A62:F62"/>
    <mergeCell ref="A61:F61"/>
    <mergeCell ref="H64:I64"/>
    <mergeCell ref="H65:I65"/>
    <mergeCell ref="A65:F65"/>
    <mergeCell ref="A64:F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RePack by Diakov</cp:lastModifiedBy>
  <cp:lastPrinted>2019-07-10T08:02:19Z</cp:lastPrinted>
  <dcterms:created xsi:type="dcterms:W3CDTF">2013-02-01T07:28:35Z</dcterms:created>
  <dcterms:modified xsi:type="dcterms:W3CDTF">2019-07-29T14:04:43Z</dcterms:modified>
  <cp:category/>
  <cp:version/>
  <cp:contentType/>
  <cp:contentStatus/>
</cp:coreProperties>
</file>